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Nueva carpeta\OPE Dinamizador tecnico programas y proyectos 2020\"/>
    </mc:Choice>
  </mc:AlternateContent>
  <xr:revisionPtr revIDLastSave="0" documentId="13_ncr:1_{27D73A58-DA56-406D-A37E-912499E199D1}" xr6:coauthVersionLast="47" xr6:coauthVersionMax="47" xr10:uidLastSave="{00000000-0000-0000-0000-000000000000}"/>
  <bookViews>
    <workbookView xWindow="-110" yWindow="-110" windowWidth="19420" windowHeight="10420" xr2:uid="{5992B2E2-4258-474C-A60D-5B9AAB6ABA46}"/>
  </bookViews>
  <sheets>
    <sheet name="Formulario" sheetId="2" r:id="rId1"/>
  </sheets>
  <definedNames>
    <definedName name="_xlnm._FilterDatabase" localSheetId="0" hidden="1">Formulario!$A$16:$G$34</definedName>
    <definedName name="_xlnm.Print_Area" localSheetId="0">Formulario!$A$1:$G$76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2" l="1"/>
  <c r="E62" i="2" s="1"/>
  <c r="D61" i="2"/>
  <c r="E61" i="2" s="1"/>
  <c r="D60" i="2"/>
  <c r="E53" i="2"/>
  <c r="E54" i="2" s="1"/>
  <c r="F54" i="2" s="1"/>
  <c r="D65" i="2" s="1"/>
  <c r="E65" i="2" s="1"/>
  <c r="D63" i="2" l="1"/>
  <c r="E60" i="2"/>
  <c r="E63" i="2" s="1"/>
  <c r="C67" i="2" s="1"/>
  <c r="F53" i="2"/>
  <c r="C63" i="2" l="1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</calcChain>
</file>

<file path=xl/sharedStrings.xml><?xml version="1.0" encoding="utf-8"?>
<sst xmlns="http://schemas.openxmlformats.org/spreadsheetml/2006/main" count="89" uniqueCount="80">
  <si>
    <t>FORMACIÓN</t>
  </si>
  <si>
    <t>Títulación Académica exigida</t>
  </si>
  <si>
    <t>Formación</t>
  </si>
  <si>
    <t>Entidad imparte</t>
  </si>
  <si>
    <t>Horas</t>
  </si>
  <si>
    <t>Materia</t>
  </si>
  <si>
    <t xml:space="preserve">Categoría </t>
  </si>
  <si>
    <t>Puntuación</t>
  </si>
  <si>
    <t>EXPERIENCIA</t>
  </si>
  <si>
    <t>Empresa</t>
  </si>
  <si>
    <t>Fecha de baja</t>
  </si>
  <si>
    <t>Días</t>
  </si>
  <si>
    <t>Puesto</t>
  </si>
  <si>
    <t>Experiencia exigida</t>
  </si>
  <si>
    <t>Años</t>
  </si>
  <si>
    <t>Total experiencia exigida</t>
  </si>
  <si>
    <t>Cumplimiento de méritos exigidos en la convocatoria</t>
  </si>
  <si>
    <t>Total experiencia adicional a los 5 años</t>
  </si>
  <si>
    <t>Titulación Académica exigida</t>
  </si>
  <si>
    <t>Experiencia profesional exigida (5 años mínimo)</t>
  </si>
  <si>
    <t>Valoración del historial profesional presentado</t>
  </si>
  <si>
    <t xml:space="preserve">Puntos </t>
  </si>
  <si>
    <t>Máximo valorable</t>
  </si>
  <si>
    <t>Puntuación teniendo en cuenta el máximo</t>
  </si>
  <si>
    <t>Total</t>
  </si>
  <si>
    <t>Experiencia</t>
  </si>
  <si>
    <t xml:space="preserve">Puntuación </t>
  </si>
  <si>
    <t>Por experiencia adicional a los 5 años exigidos en la convocatoria</t>
  </si>
  <si>
    <t xml:space="preserve">TOTAL PUNTUACION </t>
  </si>
  <si>
    <t>Desarrollo Local</t>
  </si>
  <si>
    <t>Dirección de Empresas</t>
  </si>
  <si>
    <t>Medio Ambiente</t>
  </si>
  <si>
    <t>Administración y Gestión Pública</t>
  </si>
  <si>
    <t>SI</t>
  </si>
  <si>
    <t>NO</t>
  </si>
  <si>
    <t>REQUISITOS BASICOS DE LA CONVOCATORIA</t>
  </si>
  <si>
    <t>S/N</t>
  </si>
  <si>
    <t>Estar en posesión de la nacionalidad española o ser nacional de algún Estado miembro de la Unión Europea</t>
  </si>
  <si>
    <t>Tener cumplido 18 años, y no exceder de la edad establecida para la jubilación forzosa.</t>
  </si>
  <si>
    <t>Poseer capacidad funcional para el desempeño de las funciones del puesto de trabajo.</t>
  </si>
  <si>
    <t>Diponer de coche propio</t>
  </si>
  <si>
    <t>Estar en posesión del permiso de conducir clase B</t>
  </si>
  <si>
    <t>Disponibilidad para viajar</t>
  </si>
  <si>
    <t>Disponibilidad horaria</t>
  </si>
  <si>
    <t>Nombre y apellidos</t>
  </si>
  <si>
    <t>Enfoque de Género y de Juventud</t>
  </si>
  <si>
    <t>Gestión de proyectos</t>
  </si>
  <si>
    <t>Creación de Empresas</t>
  </si>
  <si>
    <t>Gestión de empresas (diferentes áreas funcionales)</t>
  </si>
  <si>
    <t xml:space="preserve">Grupo de cotización </t>
  </si>
  <si>
    <t>Planificación estratégica territorial (diseño y ejecución)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</si>
  <si>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</si>
  <si>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</si>
  <si>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</si>
  <si>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</si>
  <si>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</si>
  <si>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</si>
  <si>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</si>
  <si>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</si>
  <si>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</si>
  <si>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</si>
  <si>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Otra experiencia no recogida en la OPE</t>
  </si>
  <si>
    <t>DATOS PERSONALES</t>
  </si>
  <si>
    <t>Observaciones</t>
  </si>
  <si>
    <t>Fecha de alta</t>
  </si>
  <si>
    <t>Manejo de paquetes ofimáticos (procesadores de texto, bases de datos, hojas de cálculoy presentaciones)</t>
  </si>
  <si>
    <t>Manejo de gestores de contenidos de portales Web (Drupal, Joomla, WordPress o similar)</t>
  </si>
  <si>
    <t>Dinamización y gestión de programas de desarrollo rural o programas de incentivos empresariales</t>
  </si>
  <si>
    <t>Curso mayor o igual a 100 horas en las materias indicadas</t>
  </si>
  <si>
    <t>Curso mayor o igual a 50 horas en las materias indicadas</t>
  </si>
  <si>
    <t>Curso mayor o igual a 25 horas en las materias indicadas</t>
  </si>
  <si>
    <t>Dirección a efectos de notificaciones</t>
  </si>
  <si>
    <t>Teléfonos de contacto</t>
  </si>
  <si>
    <t>DNI</t>
  </si>
  <si>
    <t>Indicar Si o No</t>
  </si>
  <si>
    <t>DECLARACIÓN JURADA Y RESPONSABLE SOBRE LOS DATOS DE LA PERSONA CANDIDATA PARA SU BAREMACIÓN SEGÚN OFERTA DE EMPLEO REALIZADA POR EL GRUPO DE DESARROLLO RURAL DEL LITORAL DE LA JANDA Y DE LOS ALCORNOCALES PARA EL PUESTO DE DINAMIZADOR/A TÉCNICO/A DE PROGRAMAS Y PROYECTOS</t>
  </si>
  <si>
    <t>En XXXXXX, a XX de XXXXX de 2021</t>
  </si>
  <si>
    <t>Firmado:     (Nombre y apellidos)</t>
  </si>
  <si>
    <t>DNI:</t>
  </si>
  <si>
    <t>Firma de la persona candidata que declara que son ciertos los datos que se indican y que ha leído la política de protección de datos que figura en la Oferta Pública de Empleo para el puesto de Dinamizador/a Técnico/a de Programas y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</si>
</sst>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0" x14ac:knownFonts="1">
    <font>
      <sz val="11"/>
      <color theme="1"/>
      <name val="Calibri"/>
      <family val="2"/>
      <scheme val="minor"/>
    </font>
    <font>
      <b/>
      <sz val="14"/>
      <color theme="6" tint="-0.49998474074526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6" tint="-0.499984740745262"/>
      <name val="Arial Narrow"/>
      <family val="2"/>
    </font>
    <font>
      <b/>
      <sz val="14"/>
      <color theme="5" tint="-0.499984740745262"/>
      <name val="Arial Narrow"/>
      <family val="2"/>
    </font>
    <font>
      <b/>
      <sz val="11"/>
      <color theme="5" tint="-0.499984740745262"/>
      <name val="Arial Narrow"/>
      <family val="2"/>
    </font>
    <font>
      <sz val="11"/>
      <color theme="5" tint="-0.499984740745262"/>
      <name val="Arial Narrow"/>
      <family val="2"/>
    </font>
    <font>
      <sz val="10"/>
      <color theme="5" tint="-0.499984740745262"/>
      <name val="Arial Narrow"/>
      <family val="2"/>
    </font>
    <font>
      <b/>
      <sz val="14"/>
      <color theme="4" tint="-0.499984740745262"/>
      <name val="Arial Narrow"/>
      <family val="2"/>
    </font>
    <font>
      <sz val="10"/>
      <name val="Arial"/>
      <family val="2"/>
    </font>
    <font>
      <b/>
      <sz val="11"/>
      <color theme="4" tint="-0.499984740745262"/>
      <name val="Arial Narrow"/>
      <family val="2"/>
    </font>
    <font>
      <sz val="11"/>
      <color theme="4" tint="-0.499984740745262"/>
      <name val="Arial Narrow"/>
      <family val="2"/>
    </font>
    <font>
      <sz val="11"/>
      <color theme="6" tint="-0.499984740745262"/>
      <name val="Arial Narrow"/>
      <family val="2"/>
    </font>
    <font>
      <b/>
      <sz val="12"/>
      <color theme="6" tint="-0.499984740745262"/>
      <name val="Arial Narrow"/>
      <family val="2"/>
    </font>
    <font>
      <b/>
      <sz val="20"/>
      <color theme="6" tint="-0.49998474074526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8"/>
      <name val="Calibri"/>
      <family val="2"/>
      <scheme val="minor"/>
    </font>
    <font>
      <b/>
      <sz val="12"/>
      <color indexed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theme="5" tint="0.59996337778862885"/>
      </left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medium">
        <color theme="5" tint="0.59996337778862885"/>
      </left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medium">
        <color theme="5" tint="0.59996337778862885"/>
      </left>
      <right style="medium">
        <color theme="5" tint="0.59996337778862885"/>
      </right>
      <top style="medium">
        <color theme="5" tint="0.59996337778862885"/>
      </top>
      <bottom/>
      <diagonal/>
    </border>
    <border>
      <left/>
      <right/>
      <top/>
      <bottom style="medium">
        <color theme="4" tint="0.59996337778862885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3">
    <xf numFmtId="0" fontId="0" fillId="0" borderId="0" xfId="0"/>
    <xf numFmtId="0" fontId="17" fillId="0" borderId="9" xfId="0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wrapText="1"/>
      <protection locked="0"/>
    </xf>
    <xf numFmtId="0" fontId="17" fillId="0" borderId="12" xfId="0" applyFont="1" applyBorder="1" applyAlignment="1" applyProtection="1">
      <alignment horizontal="center" wrapText="1"/>
      <protection locked="0"/>
    </xf>
    <xf numFmtId="0" fontId="17" fillId="0" borderId="13" xfId="0" applyFont="1" applyBorder="1" applyAlignment="1" applyProtection="1">
      <alignment horizont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16" fillId="9" borderId="9" xfId="0" applyFont="1" applyFill="1" applyBorder="1" applyAlignment="1" applyProtection="1">
      <alignment horizontal="center" vertical="center" wrapText="1"/>
    </xf>
    <xf numFmtId="0" fontId="16" fillId="9" borderId="10" xfId="0" applyFont="1" applyFill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justify" vertical="center" wrapText="1"/>
    </xf>
    <xf numFmtId="0" fontId="17" fillId="0" borderId="9" xfId="0" applyFont="1" applyBorder="1" applyAlignment="1" applyProtection="1">
      <alignment vertical="center" wrapText="1"/>
    </xf>
    <xf numFmtId="0" fontId="17" fillId="6" borderId="9" xfId="0" applyFont="1" applyFill="1" applyBorder="1" applyAlignment="1" applyProtection="1">
      <alignment vertical="center" wrapText="1"/>
    </xf>
    <xf numFmtId="164" fontId="2" fillId="0" borderId="0" xfId="0" applyNumberFormat="1" applyFont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7" fillId="6" borderId="5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6" borderId="0" xfId="0" applyFont="1" applyFill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</xf>
    <xf numFmtId="164" fontId="6" fillId="5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3" fillId="0" borderId="4" xfId="0" applyFont="1" applyBorder="1" applyAlignment="1" applyProtection="1">
      <alignment horizontal="justify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12" fillId="0" borderId="7" xfId="1" applyFont="1" applyBorder="1" applyAlignment="1" applyProtection="1">
      <alignment horizontal="center" vertical="center" wrapText="1"/>
      <protection locked="0"/>
    </xf>
    <xf numFmtId="164" fontId="12" fillId="0" borderId="7" xfId="1" applyNumberFormat="1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164" fontId="12" fillId="0" borderId="7" xfId="0" applyNumberFormat="1" applyFont="1" applyBorder="1" applyAlignment="1" applyProtection="1">
      <alignment horizontal="center" vertical="center"/>
      <protection locked="0"/>
    </xf>
    <xf numFmtId="164" fontId="12" fillId="0" borderId="7" xfId="0" applyNumberFormat="1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1" fontId="12" fillId="0" borderId="7" xfId="0" applyNumberFormat="1" applyFont="1" applyBorder="1" applyAlignment="1" applyProtection="1">
      <alignment horizontal="center" vertical="center"/>
      <protection locked="0"/>
    </xf>
    <xf numFmtId="1" fontId="12" fillId="0" borderId="7" xfId="1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13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justify" vertical="center" wrapText="1"/>
    </xf>
    <xf numFmtId="164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9" fillId="7" borderId="6" xfId="0" applyFont="1" applyFill="1" applyBorder="1" applyAlignment="1" applyProtection="1">
      <alignment horizontal="center" vertical="center"/>
    </xf>
    <xf numFmtId="0" fontId="11" fillId="8" borderId="7" xfId="1" applyFont="1" applyFill="1" applyBorder="1" applyAlignment="1" applyProtection="1">
      <alignment horizontal="center" vertical="center" wrapText="1"/>
    </xf>
    <xf numFmtId="164" fontId="11" fillId="8" borderId="7" xfId="1" applyNumberFormat="1" applyFont="1" applyFill="1" applyBorder="1" applyAlignment="1" applyProtection="1">
      <alignment horizontal="center" vertical="center" wrapText="1"/>
    </xf>
    <xf numFmtId="0" fontId="11" fillId="8" borderId="7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6" borderId="0" xfId="0" applyFont="1" applyFill="1" applyAlignment="1" applyProtection="1">
      <alignment horizontal="center" vertical="center"/>
    </xf>
    <xf numFmtId="0" fontId="4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4" fillId="2" borderId="8" xfId="0" applyFont="1" applyFill="1" applyBorder="1" applyAlignment="1" applyProtection="1">
      <alignment horizontal="center" vertical="center"/>
    </xf>
    <xf numFmtId="164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 wrapText="1"/>
    </xf>
    <xf numFmtId="0" fontId="14" fillId="6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 vertical="center"/>
    </xf>
    <xf numFmtId="49" fontId="2" fillId="0" borderId="0" xfId="0" applyNumberFormat="1" applyFont="1" applyAlignment="1" applyProtection="1">
      <alignment horizontal="left" vertical="center"/>
    </xf>
    <xf numFmtId="0" fontId="19" fillId="0" borderId="0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351E98D1-41D1-435C-93DA-37B7CE3834C0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0A656-C604-4B78-AD4E-7F268CE60B49}">
  <dimension ref="A1:I143"/>
  <sheetViews>
    <sheetView tabSelected="1" zoomScale="70" zoomScaleNormal="70" workbookViewId="0">
      <selection activeCell="E67" sqref="E67"/>
    </sheetView>
  </sheetViews>
  <sheetFormatPr baseColWidth="10" defaultColWidth="11.453125" defaultRowHeight="14" x14ac:dyDescent="0.3"/>
  <cols>
    <col min="1" max="1" width="66.54296875" style="39" bestFit="1" customWidth="1"/>
    <col min="2" max="2" width="22.54296875" style="41" customWidth="1"/>
    <col min="3" max="3" width="16.26953125" style="41" customWidth="1"/>
    <col min="4" max="4" width="39.453125" style="39" customWidth="1"/>
    <col min="5" max="5" width="30" style="38" customWidth="1"/>
    <col min="6" max="6" width="28.7265625" style="39" bestFit="1" customWidth="1"/>
    <col min="7" max="7" width="18.54296875" style="3" customWidth="1"/>
    <col min="8" max="16384" width="11.453125" style="3"/>
  </cols>
  <sheetData>
    <row r="1" spans="1:7" ht="59.15" customHeight="1" x14ac:dyDescent="0.3">
      <c r="A1" s="10" t="s">
        <v>75</v>
      </c>
      <c r="B1" s="10"/>
      <c r="C1" s="10"/>
      <c r="D1" s="10"/>
      <c r="E1" s="10"/>
      <c r="F1" s="10"/>
      <c r="G1" s="10"/>
    </row>
    <row r="2" spans="1:7" ht="27" customHeight="1" x14ac:dyDescent="0.3">
      <c r="A2" s="11"/>
      <c r="B2" s="12"/>
      <c r="C2" s="12"/>
      <c r="D2" s="11"/>
      <c r="E2" s="13"/>
      <c r="F2" s="14"/>
      <c r="G2" s="15"/>
    </row>
    <row r="3" spans="1:7" ht="27" customHeight="1" x14ac:dyDescent="0.3">
      <c r="A3" s="16" t="s">
        <v>35</v>
      </c>
      <c r="B3" s="16"/>
      <c r="C3" s="17" t="s">
        <v>36</v>
      </c>
      <c r="D3" s="16" t="s">
        <v>62</v>
      </c>
      <c r="E3" s="16"/>
      <c r="F3" s="16"/>
      <c r="G3" s="16"/>
    </row>
    <row r="4" spans="1:7" ht="35.15" customHeight="1" x14ac:dyDescent="0.3">
      <c r="A4" s="18" t="s">
        <v>37</v>
      </c>
      <c r="B4" s="18"/>
      <c r="C4" s="2"/>
      <c r="D4" s="19" t="s">
        <v>44</v>
      </c>
      <c r="E4" s="40"/>
      <c r="F4" s="40"/>
      <c r="G4" s="40"/>
    </row>
    <row r="5" spans="1:7" ht="35.15" customHeight="1" x14ac:dyDescent="0.3">
      <c r="A5" s="18" t="s">
        <v>38</v>
      </c>
      <c r="B5" s="18"/>
      <c r="C5" s="2"/>
      <c r="D5" s="20" t="s">
        <v>73</v>
      </c>
      <c r="E5" s="40"/>
      <c r="F5" s="40"/>
      <c r="G5" s="40"/>
    </row>
    <row r="6" spans="1:7" ht="35.15" customHeight="1" x14ac:dyDescent="0.3">
      <c r="A6" s="18" t="s">
        <v>39</v>
      </c>
      <c r="B6" s="18"/>
      <c r="C6" s="2"/>
      <c r="D6" s="20" t="s">
        <v>71</v>
      </c>
      <c r="E6" s="40"/>
      <c r="F6" s="40"/>
      <c r="G6" s="40"/>
    </row>
    <row r="7" spans="1:7" ht="35.15" customHeight="1" x14ac:dyDescent="0.3">
      <c r="A7" s="18" t="s">
        <v>40</v>
      </c>
      <c r="B7" s="18"/>
      <c r="C7" s="2"/>
      <c r="D7" s="20" t="s">
        <v>72</v>
      </c>
      <c r="E7" s="40"/>
      <c r="F7" s="40"/>
      <c r="G7" s="40"/>
    </row>
    <row r="8" spans="1:7" ht="35.15" customHeight="1" x14ac:dyDescent="0.3">
      <c r="A8" s="18" t="s">
        <v>41</v>
      </c>
      <c r="B8" s="18"/>
      <c r="C8" s="1"/>
      <c r="D8" s="11"/>
      <c r="E8" s="13"/>
      <c r="F8" s="14"/>
      <c r="G8" s="15"/>
    </row>
    <row r="9" spans="1:7" ht="35.15" customHeight="1" x14ac:dyDescent="0.3">
      <c r="A9" s="18" t="s">
        <v>42</v>
      </c>
      <c r="B9" s="18"/>
      <c r="C9" s="1"/>
      <c r="D9" s="11"/>
      <c r="E9" s="13"/>
      <c r="F9" s="14"/>
      <c r="G9" s="15"/>
    </row>
    <row r="10" spans="1:7" ht="35.15" customHeight="1" x14ac:dyDescent="0.3">
      <c r="A10" s="18" t="s">
        <v>43</v>
      </c>
      <c r="B10" s="18"/>
      <c r="C10" s="1"/>
      <c r="D10" s="11"/>
      <c r="E10" s="13"/>
      <c r="F10" s="14"/>
      <c r="G10" s="15"/>
    </row>
    <row r="11" spans="1:7" ht="27" customHeight="1" x14ac:dyDescent="0.3">
      <c r="A11" s="11"/>
      <c r="B11" s="12"/>
      <c r="C11" s="12"/>
      <c r="D11" s="11"/>
      <c r="E11" s="13"/>
      <c r="F11" s="14"/>
      <c r="G11" s="15"/>
    </row>
    <row r="12" spans="1:7" ht="27" customHeight="1" x14ac:dyDescent="0.3">
      <c r="A12" s="14"/>
      <c r="B12" s="21"/>
      <c r="C12" s="12"/>
      <c r="D12" s="11"/>
      <c r="E12" s="13"/>
      <c r="F12" s="14"/>
      <c r="G12" s="15"/>
    </row>
    <row r="13" spans="1:7" ht="35.15" customHeight="1" thickBot="1" x14ac:dyDescent="0.35">
      <c r="A13" s="22" t="s">
        <v>0</v>
      </c>
      <c r="B13" s="22"/>
      <c r="C13" s="22"/>
      <c r="D13" s="22"/>
      <c r="E13" s="22"/>
      <c r="F13" s="22"/>
      <c r="G13" s="22"/>
    </row>
    <row r="14" spans="1:7" ht="35.15" customHeight="1" thickBot="1" x14ac:dyDescent="0.35">
      <c r="A14" s="23" t="s">
        <v>1</v>
      </c>
      <c r="B14" s="35"/>
      <c r="C14" s="36"/>
      <c r="D14" s="36"/>
      <c r="E14" s="36"/>
      <c r="F14" s="36"/>
      <c r="G14" s="37"/>
    </row>
    <row r="15" spans="1:7" ht="35.15" customHeight="1" thickBot="1" x14ac:dyDescent="0.35">
      <c r="A15" s="24"/>
      <c r="B15" s="25"/>
      <c r="C15" s="25"/>
      <c r="D15" s="26"/>
      <c r="E15" s="13"/>
      <c r="F15" s="14"/>
      <c r="G15" s="15"/>
    </row>
    <row r="16" spans="1:7" s="42" customFormat="1" ht="30.75" customHeight="1" thickBot="1" x14ac:dyDescent="0.35">
      <c r="A16" s="27" t="s">
        <v>2</v>
      </c>
      <c r="B16" s="27" t="s">
        <v>3</v>
      </c>
      <c r="C16" s="28" t="s">
        <v>4</v>
      </c>
      <c r="D16" s="28" t="s">
        <v>5</v>
      </c>
      <c r="E16" s="27" t="s">
        <v>6</v>
      </c>
      <c r="F16" s="27" t="s">
        <v>7</v>
      </c>
      <c r="G16" s="27" t="s">
        <v>63</v>
      </c>
    </row>
    <row r="17" spans="1:7" s="43" customFormat="1" ht="45" customHeight="1" thickBot="1" x14ac:dyDescent="0.35">
      <c r="A17" s="29"/>
      <c r="B17" s="30"/>
      <c r="C17" s="31"/>
      <c r="D17" s="32"/>
      <c r="E17" s="33"/>
      <c r="F17" s="54">
        <f t="shared" ref="F17:F34" si="0">IF(E17=$A$111,$B$111,(IF(E17=$A$112,$B$112,(IF(E17=$A$113,$B$113,0)))))</f>
        <v>0</v>
      </c>
      <c r="G17" s="31"/>
    </row>
    <row r="18" spans="1:7" s="43" customFormat="1" ht="45" customHeight="1" thickBot="1" x14ac:dyDescent="0.35">
      <c r="A18" s="29"/>
      <c r="B18" s="30"/>
      <c r="C18" s="31"/>
      <c r="D18" s="32"/>
      <c r="E18" s="33"/>
      <c r="F18" s="54">
        <f t="shared" si="0"/>
        <v>0</v>
      </c>
      <c r="G18" s="31"/>
    </row>
    <row r="19" spans="1:7" s="43" customFormat="1" ht="45" customHeight="1" thickBot="1" x14ac:dyDescent="0.35">
      <c r="A19" s="29"/>
      <c r="B19" s="30"/>
      <c r="C19" s="31"/>
      <c r="D19" s="32"/>
      <c r="E19" s="33"/>
      <c r="F19" s="54">
        <f t="shared" si="0"/>
        <v>0</v>
      </c>
      <c r="G19" s="31"/>
    </row>
    <row r="20" spans="1:7" s="43" customFormat="1" ht="45" customHeight="1" thickBot="1" x14ac:dyDescent="0.35">
      <c r="A20" s="29"/>
      <c r="B20" s="30"/>
      <c r="C20" s="31"/>
      <c r="D20" s="32"/>
      <c r="E20" s="33"/>
      <c r="F20" s="54">
        <f t="shared" si="0"/>
        <v>0</v>
      </c>
      <c r="G20" s="31"/>
    </row>
    <row r="21" spans="1:7" s="43" customFormat="1" ht="45" customHeight="1" thickBot="1" x14ac:dyDescent="0.35">
      <c r="A21" s="29"/>
      <c r="B21" s="30"/>
      <c r="C21" s="31"/>
      <c r="D21" s="32"/>
      <c r="E21" s="33"/>
      <c r="F21" s="54">
        <f t="shared" si="0"/>
        <v>0</v>
      </c>
      <c r="G21" s="31"/>
    </row>
    <row r="22" spans="1:7" s="43" customFormat="1" ht="45" customHeight="1" thickBot="1" x14ac:dyDescent="0.35">
      <c r="A22" s="29"/>
      <c r="B22" s="30"/>
      <c r="C22" s="31"/>
      <c r="D22" s="32"/>
      <c r="E22" s="33"/>
      <c r="F22" s="54">
        <f t="shared" si="0"/>
        <v>0</v>
      </c>
      <c r="G22" s="31"/>
    </row>
    <row r="23" spans="1:7" s="43" customFormat="1" ht="45" customHeight="1" thickBot="1" x14ac:dyDescent="0.35">
      <c r="A23" s="29"/>
      <c r="B23" s="30"/>
      <c r="C23" s="31"/>
      <c r="D23" s="32"/>
      <c r="E23" s="33"/>
      <c r="F23" s="54">
        <f t="shared" si="0"/>
        <v>0</v>
      </c>
      <c r="G23" s="31"/>
    </row>
    <row r="24" spans="1:7" s="43" customFormat="1" ht="45" customHeight="1" thickBot="1" x14ac:dyDescent="0.35">
      <c r="A24" s="29"/>
      <c r="B24" s="30"/>
      <c r="C24" s="31"/>
      <c r="D24" s="32"/>
      <c r="E24" s="33"/>
      <c r="F24" s="54">
        <f t="shared" si="0"/>
        <v>0</v>
      </c>
      <c r="G24" s="31"/>
    </row>
    <row r="25" spans="1:7" s="43" customFormat="1" ht="45" customHeight="1" thickBot="1" x14ac:dyDescent="0.35">
      <c r="A25" s="29"/>
      <c r="B25" s="30"/>
      <c r="C25" s="31"/>
      <c r="D25" s="32"/>
      <c r="E25" s="33"/>
      <c r="F25" s="54">
        <f t="shared" si="0"/>
        <v>0</v>
      </c>
      <c r="G25" s="31"/>
    </row>
    <row r="26" spans="1:7" s="43" customFormat="1" ht="45" customHeight="1" thickBot="1" x14ac:dyDescent="0.35">
      <c r="A26" s="29"/>
      <c r="B26" s="30"/>
      <c r="C26" s="31"/>
      <c r="D26" s="32"/>
      <c r="E26" s="33"/>
      <c r="F26" s="54">
        <f t="shared" si="0"/>
        <v>0</v>
      </c>
      <c r="G26" s="31"/>
    </row>
    <row r="27" spans="1:7" s="43" customFormat="1" ht="45" customHeight="1" thickBot="1" x14ac:dyDescent="0.35">
      <c r="A27" s="29"/>
      <c r="B27" s="30"/>
      <c r="C27" s="31"/>
      <c r="D27" s="32"/>
      <c r="E27" s="33"/>
      <c r="F27" s="54">
        <f t="shared" si="0"/>
        <v>0</v>
      </c>
      <c r="G27" s="31"/>
    </row>
    <row r="28" spans="1:7" s="43" customFormat="1" ht="45" customHeight="1" thickBot="1" x14ac:dyDescent="0.35">
      <c r="A28" s="29"/>
      <c r="B28" s="30"/>
      <c r="C28" s="31"/>
      <c r="D28" s="32"/>
      <c r="E28" s="33"/>
      <c r="F28" s="54">
        <f t="shared" si="0"/>
        <v>0</v>
      </c>
      <c r="G28" s="31"/>
    </row>
    <row r="29" spans="1:7" s="43" customFormat="1" ht="45" customHeight="1" thickBot="1" x14ac:dyDescent="0.35">
      <c r="A29" s="29"/>
      <c r="B29" s="30"/>
      <c r="C29" s="31"/>
      <c r="D29" s="32"/>
      <c r="E29" s="33"/>
      <c r="F29" s="54">
        <f t="shared" si="0"/>
        <v>0</v>
      </c>
      <c r="G29" s="31"/>
    </row>
    <row r="30" spans="1:7" s="43" customFormat="1" ht="45" customHeight="1" thickBot="1" x14ac:dyDescent="0.35">
      <c r="A30" s="34"/>
      <c r="B30" s="30"/>
      <c r="C30" s="31"/>
      <c r="D30" s="32"/>
      <c r="E30" s="33"/>
      <c r="F30" s="54">
        <f t="shared" si="0"/>
        <v>0</v>
      </c>
      <c r="G30" s="31"/>
    </row>
    <row r="31" spans="1:7" s="43" customFormat="1" ht="45" customHeight="1" thickBot="1" x14ac:dyDescent="0.35">
      <c r="A31" s="34"/>
      <c r="B31" s="30"/>
      <c r="C31" s="31"/>
      <c r="D31" s="32"/>
      <c r="E31" s="33"/>
      <c r="F31" s="54">
        <f t="shared" si="0"/>
        <v>0</v>
      </c>
      <c r="G31" s="31"/>
    </row>
    <row r="32" spans="1:7" s="43" customFormat="1" ht="45" customHeight="1" thickBot="1" x14ac:dyDescent="0.35">
      <c r="A32" s="29"/>
      <c r="B32" s="30"/>
      <c r="C32" s="31"/>
      <c r="D32" s="32"/>
      <c r="E32" s="33"/>
      <c r="F32" s="54">
        <f t="shared" si="0"/>
        <v>0</v>
      </c>
      <c r="G32" s="31"/>
    </row>
    <row r="33" spans="1:7" s="43" customFormat="1" ht="45" customHeight="1" thickBot="1" x14ac:dyDescent="0.35">
      <c r="A33" s="29"/>
      <c r="B33" s="30"/>
      <c r="C33" s="31"/>
      <c r="D33" s="32"/>
      <c r="E33" s="33"/>
      <c r="F33" s="54">
        <f t="shared" si="0"/>
        <v>0</v>
      </c>
      <c r="G33" s="31"/>
    </row>
    <row r="34" spans="1:7" s="43" customFormat="1" ht="45" customHeight="1" thickBot="1" x14ac:dyDescent="0.35">
      <c r="A34" s="29"/>
      <c r="B34" s="30"/>
      <c r="C34" s="31"/>
      <c r="D34" s="32"/>
      <c r="E34" s="33"/>
      <c r="F34" s="54">
        <f t="shared" si="0"/>
        <v>0</v>
      </c>
      <c r="G34" s="31"/>
    </row>
    <row r="35" spans="1:7" s="43" customFormat="1" ht="35.15" customHeight="1" x14ac:dyDescent="0.3">
      <c r="A35" s="55"/>
      <c r="B35" s="13"/>
      <c r="C35" s="56"/>
      <c r="D35" s="13"/>
      <c r="E35" s="13"/>
      <c r="F35" s="13"/>
      <c r="G35" s="57"/>
    </row>
    <row r="36" spans="1:7" ht="35.15" customHeight="1" thickBot="1" x14ac:dyDescent="0.35">
      <c r="A36" s="58" t="s">
        <v>8</v>
      </c>
      <c r="B36" s="58"/>
      <c r="C36" s="58"/>
      <c r="D36" s="58"/>
      <c r="E36" s="58"/>
      <c r="F36" s="58"/>
      <c r="G36" s="58"/>
    </row>
    <row r="37" spans="1:7" ht="36.65" customHeight="1" thickBot="1" x14ac:dyDescent="0.35">
      <c r="A37" s="59" t="s">
        <v>9</v>
      </c>
      <c r="B37" s="60" t="s">
        <v>64</v>
      </c>
      <c r="C37" s="60" t="s">
        <v>10</v>
      </c>
      <c r="D37" s="59" t="s">
        <v>11</v>
      </c>
      <c r="E37" s="61" t="s">
        <v>12</v>
      </c>
      <c r="F37" s="61" t="s">
        <v>13</v>
      </c>
      <c r="G37" s="61" t="s">
        <v>49</v>
      </c>
    </row>
    <row r="38" spans="1:7" ht="45" customHeight="1" thickBot="1" x14ac:dyDescent="0.35">
      <c r="A38" s="44"/>
      <c r="B38" s="45"/>
      <c r="C38" s="45"/>
      <c r="D38" s="44"/>
      <c r="E38" s="46"/>
      <c r="F38" s="46"/>
      <c r="G38" s="46"/>
    </row>
    <row r="39" spans="1:7" ht="45" customHeight="1" thickBot="1" x14ac:dyDescent="0.35">
      <c r="A39" s="46"/>
      <c r="B39" s="47"/>
      <c r="C39" s="48"/>
      <c r="D39" s="46"/>
      <c r="E39" s="46"/>
      <c r="F39" s="46"/>
      <c r="G39" s="49"/>
    </row>
    <row r="40" spans="1:7" ht="45" customHeight="1" thickBot="1" x14ac:dyDescent="0.35">
      <c r="A40" s="46"/>
      <c r="B40" s="48"/>
      <c r="C40" s="47"/>
      <c r="D40" s="49"/>
      <c r="E40" s="46"/>
      <c r="F40" s="46"/>
      <c r="G40" s="49"/>
    </row>
    <row r="41" spans="1:7" ht="45" customHeight="1" thickBot="1" x14ac:dyDescent="0.35">
      <c r="A41" s="46"/>
      <c r="B41" s="48"/>
      <c r="C41" s="47"/>
      <c r="D41" s="49"/>
      <c r="E41" s="46"/>
      <c r="F41" s="46"/>
      <c r="G41" s="49"/>
    </row>
    <row r="42" spans="1:7" ht="45" customHeight="1" thickBot="1" x14ac:dyDescent="0.35">
      <c r="A42" s="46"/>
      <c r="B42" s="48"/>
      <c r="C42" s="47"/>
      <c r="D42" s="49"/>
      <c r="E42" s="46"/>
      <c r="F42" s="46"/>
      <c r="G42" s="49"/>
    </row>
    <row r="43" spans="1:7" ht="45" customHeight="1" thickBot="1" x14ac:dyDescent="0.35">
      <c r="A43" s="46"/>
      <c r="B43" s="48"/>
      <c r="C43" s="47"/>
      <c r="D43" s="49"/>
      <c r="E43" s="46"/>
      <c r="F43" s="46"/>
      <c r="G43" s="49"/>
    </row>
    <row r="44" spans="1:7" ht="45" customHeight="1" thickBot="1" x14ac:dyDescent="0.35">
      <c r="A44" s="46"/>
      <c r="B44" s="48"/>
      <c r="C44" s="47"/>
      <c r="D44" s="49"/>
      <c r="E44" s="46"/>
      <c r="F44" s="46"/>
      <c r="G44" s="49"/>
    </row>
    <row r="45" spans="1:7" ht="45" customHeight="1" thickBot="1" x14ac:dyDescent="0.35">
      <c r="A45" s="46"/>
      <c r="B45" s="48"/>
      <c r="C45" s="47"/>
      <c r="D45" s="49"/>
      <c r="E45" s="46"/>
      <c r="F45" s="46"/>
      <c r="G45" s="49"/>
    </row>
    <row r="46" spans="1:7" ht="45" customHeight="1" thickBot="1" x14ac:dyDescent="0.35">
      <c r="A46" s="46"/>
      <c r="B46" s="47"/>
      <c r="C46" s="47"/>
      <c r="D46" s="50"/>
      <c r="E46" s="46"/>
      <c r="F46" s="46"/>
      <c r="G46" s="49"/>
    </row>
    <row r="47" spans="1:7" ht="45" customHeight="1" thickBot="1" x14ac:dyDescent="0.35">
      <c r="A47" s="46"/>
      <c r="B47" s="47"/>
      <c r="C47" s="47"/>
      <c r="D47" s="50"/>
      <c r="E47" s="46"/>
      <c r="F47" s="46"/>
      <c r="G47" s="49"/>
    </row>
    <row r="48" spans="1:7" ht="45" customHeight="1" thickBot="1" x14ac:dyDescent="0.35">
      <c r="A48" s="46"/>
      <c r="B48" s="47"/>
      <c r="C48" s="47"/>
      <c r="D48" s="50"/>
      <c r="E48" s="46"/>
      <c r="F48" s="46"/>
      <c r="G48" s="49"/>
    </row>
    <row r="49" spans="1:8" ht="45" customHeight="1" thickBot="1" x14ac:dyDescent="0.35">
      <c r="A49" s="46"/>
      <c r="B49" s="47"/>
      <c r="C49" s="47"/>
      <c r="D49" s="50"/>
      <c r="E49" s="46"/>
      <c r="F49" s="46"/>
      <c r="G49" s="49"/>
    </row>
    <row r="50" spans="1:8" ht="45" customHeight="1" thickBot="1" x14ac:dyDescent="0.35">
      <c r="A50" s="46"/>
      <c r="B50" s="48"/>
      <c r="C50" s="47"/>
      <c r="D50" s="50"/>
      <c r="E50" s="46"/>
      <c r="F50" s="46"/>
      <c r="G50" s="49"/>
    </row>
    <row r="51" spans="1:8" ht="45" customHeight="1" thickBot="1" x14ac:dyDescent="0.35">
      <c r="A51" s="44"/>
      <c r="B51" s="45"/>
      <c r="C51" s="45"/>
      <c r="D51" s="51"/>
      <c r="E51" s="46"/>
      <c r="F51" s="46"/>
      <c r="G51" s="49"/>
    </row>
    <row r="52" spans="1:8" ht="25" customHeight="1" x14ac:dyDescent="0.3">
      <c r="A52" s="14"/>
      <c r="B52" s="21"/>
      <c r="C52" s="21"/>
      <c r="D52" s="13"/>
      <c r="E52" s="11" t="s">
        <v>11</v>
      </c>
      <c r="F52" s="11" t="s">
        <v>14</v>
      </c>
      <c r="G52" s="15"/>
    </row>
    <row r="53" spans="1:8" ht="35.15" customHeight="1" thickBot="1" x14ac:dyDescent="0.35">
      <c r="A53" s="14"/>
      <c r="B53" s="21"/>
      <c r="C53" s="21"/>
      <c r="D53" s="62" t="s">
        <v>15</v>
      </c>
      <c r="E53" s="63">
        <f>(SUMIF(F38:F51,A106,D38:D51))+(SUMIF(F38:F51,A107,D38:D51))</f>
        <v>0</v>
      </c>
      <c r="F53" s="11">
        <f>E53/360</f>
        <v>0</v>
      </c>
      <c r="G53" s="15"/>
    </row>
    <row r="54" spans="1:8" ht="35.15" customHeight="1" thickBot="1" x14ac:dyDescent="0.35">
      <c r="A54" s="64" t="s">
        <v>16</v>
      </c>
      <c r="B54" s="65" t="s">
        <v>74</v>
      </c>
      <c r="C54" s="21"/>
      <c r="D54" s="62" t="s">
        <v>17</v>
      </c>
      <c r="E54" s="11">
        <f>E53-(360*5)</f>
        <v>-1800</v>
      </c>
      <c r="F54" s="11">
        <f>E54/360</f>
        <v>-5</v>
      </c>
      <c r="G54" s="15"/>
    </row>
    <row r="55" spans="1:8" s="38" customFormat="1" ht="25" customHeight="1" thickBot="1" x14ac:dyDescent="0.35">
      <c r="A55" s="66" t="s">
        <v>18</v>
      </c>
      <c r="B55" s="53"/>
      <c r="C55" s="21"/>
      <c r="D55" s="14"/>
      <c r="E55" s="13"/>
      <c r="F55" s="14"/>
      <c r="G55" s="15"/>
      <c r="H55" s="3"/>
    </row>
    <row r="56" spans="1:8" s="38" customFormat="1" ht="25" customHeight="1" thickBot="1" x14ac:dyDescent="0.35">
      <c r="A56" s="66" t="s">
        <v>19</v>
      </c>
      <c r="B56" s="53"/>
      <c r="C56" s="21"/>
      <c r="D56" s="14"/>
      <c r="E56" s="13"/>
      <c r="F56" s="14"/>
      <c r="G56" s="15"/>
      <c r="H56" s="3"/>
    </row>
    <row r="57" spans="1:8" ht="14.5" thickBot="1" x14ac:dyDescent="0.35">
      <c r="A57" s="14"/>
      <c r="B57" s="21"/>
      <c r="C57" s="21"/>
      <c r="D57" s="14"/>
      <c r="E57" s="13"/>
      <c r="F57" s="14"/>
      <c r="G57" s="15"/>
    </row>
    <row r="58" spans="1:8" s="42" customFormat="1" ht="35.25" customHeight="1" thickBot="1" x14ac:dyDescent="0.35">
      <c r="A58" s="67" t="s">
        <v>20</v>
      </c>
      <c r="B58" s="67"/>
      <c r="C58" s="67"/>
      <c r="D58" s="67"/>
      <c r="E58" s="67"/>
      <c r="F58" s="11"/>
      <c r="G58" s="68"/>
    </row>
    <row r="59" spans="1:8" s="38" customFormat="1" ht="35.15" customHeight="1" thickBot="1" x14ac:dyDescent="0.35">
      <c r="A59" s="69" t="s">
        <v>2</v>
      </c>
      <c r="B59" s="69" t="s">
        <v>21</v>
      </c>
      <c r="C59" s="70" t="s">
        <v>22</v>
      </c>
      <c r="D59" s="69" t="s">
        <v>7</v>
      </c>
      <c r="E59" s="71" t="s">
        <v>23</v>
      </c>
      <c r="F59" s="14"/>
      <c r="G59" s="15"/>
      <c r="H59" s="3"/>
    </row>
    <row r="60" spans="1:8" s="38" customFormat="1" ht="35.15" customHeight="1" thickBot="1" x14ac:dyDescent="0.35">
      <c r="A60" s="72" t="s">
        <v>68</v>
      </c>
      <c r="B60" s="66">
        <v>0.5</v>
      </c>
      <c r="C60" s="66">
        <v>2</v>
      </c>
      <c r="D60" s="66">
        <f>SUMIF(E17:E34,A111,F17:F34)</f>
        <v>0</v>
      </c>
      <c r="E60" s="72">
        <f>IF(D60&gt;C60,2,D60)</f>
        <v>0</v>
      </c>
      <c r="F60" s="14"/>
      <c r="G60" s="15"/>
      <c r="H60" s="3"/>
    </row>
    <row r="61" spans="1:8" s="38" customFormat="1" ht="35.15" customHeight="1" thickBot="1" x14ac:dyDescent="0.35">
      <c r="A61" s="72" t="s">
        <v>69</v>
      </c>
      <c r="B61" s="66">
        <v>0.2</v>
      </c>
      <c r="C61" s="66">
        <v>0.8</v>
      </c>
      <c r="D61" s="66">
        <f>SUMIF(E17:E34,A112,F17:F34)</f>
        <v>0</v>
      </c>
      <c r="E61" s="72">
        <f>IF(D61&gt;C61,0.8,D61)</f>
        <v>0</v>
      </c>
      <c r="F61" s="14"/>
      <c r="G61" s="15"/>
      <c r="H61" s="3"/>
    </row>
    <row r="62" spans="1:8" s="38" customFormat="1" ht="35.15" customHeight="1" thickBot="1" x14ac:dyDescent="0.35">
      <c r="A62" s="72" t="s">
        <v>70</v>
      </c>
      <c r="B62" s="66">
        <v>0.1</v>
      </c>
      <c r="C62" s="66">
        <v>0.5</v>
      </c>
      <c r="D62" s="66">
        <f>SUMIF(E17:E34,A113,F17:F34)</f>
        <v>0</v>
      </c>
      <c r="E62" s="72">
        <f>IF(D62&gt;C62,0.5,D62)</f>
        <v>0</v>
      </c>
      <c r="F62" s="14"/>
      <c r="G62" s="15"/>
      <c r="H62" s="3"/>
    </row>
    <row r="63" spans="1:8" s="52" customFormat="1" ht="35.15" customHeight="1" thickBot="1" x14ac:dyDescent="0.35">
      <c r="A63" s="73" t="s">
        <v>24</v>
      </c>
      <c r="B63" s="73"/>
      <c r="C63" s="74">
        <f>SUM(C60:C62)</f>
        <v>3.3</v>
      </c>
      <c r="D63" s="74">
        <f>SUM(D60:D62)</f>
        <v>0</v>
      </c>
      <c r="E63" s="75">
        <f>SUM(E60:E62)</f>
        <v>0</v>
      </c>
      <c r="F63" s="11"/>
      <c r="G63" s="68"/>
      <c r="H63" s="42"/>
    </row>
    <row r="64" spans="1:8" s="38" customFormat="1" ht="35.15" customHeight="1" thickBot="1" x14ac:dyDescent="0.35">
      <c r="A64" s="71" t="s">
        <v>25</v>
      </c>
      <c r="B64" s="71" t="s">
        <v>21</v>
      </c>
      <c r="C64" s="70" t="s">
        <v>22</v>
      </c>
      <c r="D64" s="69" t="s">
        <v>26</v>
      </c>
      <c r="E64" s="71" t="s">
        <v>23</v>
      </c>
      <c r="F64" s="14"/>
      <c r="G64" s="15"/>
      <c r="H64" s="3"/>
    </row>
    <row r="65" spans="1:9" s="38" customFormat="1" ht="35.15" customHeight="1" thickBot="1" x14ac:dyDescent="0.35">
      <c r="A65" s="72" t="s">
        <v>27</v>
      </c>
      <c r="B65" s="66">
        <v>0.4</v>
      </c>
      <c r="C65" s="66">
        <v>3.4</v>
      </c>
      <c r="D65" s="66">
        <f>F54*B65</f>
        <v>-2</v>
      </c>
      <c r="E65" s="72">
        <f>IF(D65&gt;C65,3.4,D65)</f>
        <v>-2</v>
      </c>
      <c r="F65" s="14"/>
      <c r="G65" s="15"/>
      <c r="H65" s="3"/>
    </row>
    <row r="66" spans="1:9" s="38" customFormat="1" ht="35.15" customHeight="1" x14ac:dyDescent="0.3">
      <c r="A66" s="13"/>
      <c r="B66" s="12"/>
      <c r="C66" s="11"/>
      <c r="D66" s="11"/>
      <c r="E66" s="13"/>
      <c r="F66" s="14"/>
      <c r="G66" s="15"/>
      <c r="H66" s="3"/>
    </row>
    <row r="67" spans="1:9" s="38" customFormat="1" ht="35.15" customHeight="1" x14ac:dyDescent="0.3">
      <c r="A67" s="13"/>
      <c r="B67" s="76" t="s">
        <v>28</v>
      </c>
      <c r="C67" s="77">
        <f>E65+E63</f>
        <v>-2</v>
      </c>
      <c r="D67" s="11"/>
      <c r="E67" s="13"/>
      <c r="F67" s="14"/>
      <c r="G67" s="15"/>
      <c r="H67" s="3"/>
    </row>
    <row r="68" spans="1:9" x14ac:dyDescent="0.3">
      <c r="A68" s="14"/>
      <c r="B68" s="21"/>
      <c r="C68" s="21"/>
      <c r="D68" s="14"/>
      <c r="E68" s="13"/>
      <c r="F68" s="14"/>
      <c r="G68" s="15"/>
    </row>
    <row r="69" spans="1:9" x14ac:dyDescent="0.3">
      <c r="A69" s="14"/>
      <c r="B69" s="21"/>
      <c r="C69" s="21"/>
      <c r="D69" s="14"/>
      <c r="E69" s="13"/>
      <c r="F69" s="14"/>
      <c r="G69" s="15"/>
    </row>
    <row r="70" spans="1:9" ht="14" customHeight="1" x14ac:dyDescent="0.3">
      <c r="A70" s="82" t="s">
        <v>79</v>
      </c>
      <c r="B70" s="82"/>
      <c r="C70" s="82"/>
      <c r="D70" s="82"/>
      <c r="E70" s="82"/>
      <c r="F70" s="82"/>
      <c r="G70" s="82"/>
    </row>
    <row r="71" spans="1:9" ht="14" customHeight="1" x14ac:dyDescent="0.3">
      <c r="A71" s="82"/>
      <c r="B71" s="82"/>
      <c r="C71" s="82"/>
      <c r="D71" s="82"/>
      <c r="E71" s="82"/>
      <c r="F71" s="82"/>
      <c r="G71" s="82"/>
    </row>
    <row r="72" spans="1:9" ht="26" customHeight="1" x14ac:dyDescent="0.3">
      <c r="A72" s="82"/>
      <c r="B72" s="82"/>
      <c r="C72" s="82"/>
      <c r="D72" s="82"/>
      <c r="E72" s="82"/>
      <c r="F72" s="82"/>
      <c r="G72" s="82"/>
    </row>
    <row r="73" spans="1:9" ht="39" customHeight="1" thickBot="1" x14ac:dyDescent="0.35">
      <c r="A73" s="4" t="s">
        <v>76</v>
      </c>
      <c r="B73" s="4"/>
      <c r="C73" s="4"/>
      <c r="D73" s="4"/>
      <c r="E73" s="4"/>
      <c r="F73" s="4"/>
      <c r="G73" s="4"/>
    </row>
    <row r="74" spans="1:9" ht="140" customHeight="1" thickBot="1" x14ac:dyDescent="0.4">
      <c r="A74" s="5"/>
      <c r="B74" s="6"/>
      <c r="C74" s="6"/>
      <c r="D74" s="6"/>
      <c r="E74" s="6"/>
      <c r="F74" s="6"/>
      <c r="G74" s="7"/>
    </row>
    <row r="75" spans="1:9" ht="37.5" customHeight="1" x14ac:dyDescent="0.3">
      <c r="A75" s="8" t="s">
        <v>77</v>
      </c>
      <c r="B75" s="8"/>
      <c r="C75" s="8"/>
      <c r="D75" s="8"/>
      <c r="E75" s="8"/>
      <c r="F75" s="8"/>
      <c r="G75" s="8"/>
    </row>
    <row r="76" spans="1:9" ht="37.5" customHeight="1" x14ac:dyDescent="0.3">
      <c r="A76" s="9" t="s">
        <v>78</v>
      </c>
      <c r="B76" s="9"/>
      <c r="C76" s="9"/>
      <c r="D76" s="9"/>
      <c r="E76" s="9"/>
      <c r="F76" s="9"/>
      <c r="G76" s="9"/>
    </row>
    <row r="77" spans="1:9" x14ac:dyDescent="0.3">
      <c r="A77" s="14"/>
      <c r="B77" s="21"/>
      <c r="C77" s="21"/>
      <c r="D77" s="14"/>
      <c r="E77" s="13"/>
      <c r="F77" s="14"/>
      <c r="G77" s="15"/>
      <c r="H77" s="15"/>
      <c r="I77" s="15"/>
    </row>
    <row r="78" spans="1:9" x14ac:dyDescent="0.3">
      <c r="A78" s="14"/>
      <c r="B78" s="21"/>
      <c r="C78" s="21"/>
      <c r="D78" s="14"/>
      <c r="E78" s="13"/>
      <c r="F78" s="14"/>
      <c r="G78" s="15"/>
      <c r="H78" s="15"/>
      <c r="I78" s="15"/>
    </row>
    <row r="79" spans="1:9" x14ac:dyDescent="0.3">
      <c r="A79" s="14"/>
      <c r="B79" s="21"/>
      <c r="C79" s="21"/>
      <c r="D79" s="14"/>
      <c r="E79" s="13"/>
      <c r="F79" s="14"/>
      <c r="G79" s="15"/>
      <c r="H79" s="15"/>
      <c r="I79" s="15"/>
    </row>
    <row r="80" spans="1:9" x14ac:dyDescent="0.3">
      <c r="A80" s="14"/>
      <c r="B80" s="21"/>
      <c r="C80" s="21"/>
      <c r="D80" s="14"/>
      <c r="E80" s="13"/>
      <c r="F80" s="14"/>
      <c r="G80" s="15"/>
      <c r="H80" s="15"/>
      <c r="I80" s="15"/>
    </row>
    <row r="81" spans="1:9" x14ac:dyDescent="0.3">
      <c r="A81" s="14"/>
      <c r="B81" s="21"/>
      <c r="C81" s="21"/>
      <c r="D81" s="14"/>
      <c r="E81" s="13"/>
      <c r="F81" s="14"/>
      <c r="G81" s="15"/>
      <c r="H81" s="15"/>
      <c r="I81" s="15"/>
    </row>
    <row r="82" spans="1:9" x14ac:dyDescent="0.3">
      <c r="A82" s="14"/>
      <c r="B82" s="21"/>
      <c r="C82" s="21"/>
      <c r="D82" s="14"/>
      <c r="E82" s="13"/>
      <c r="F82" s="14"/>
      <c r="G82" s="15"/>
      <c r="H82" s="15"/>
      <c r="I82" s="15"/>
    </row>
    <row r="83" spans="1:9" x14ac:dyDescent="0.3">
      <c r="A83" s="14"/>
      <c r="B83" s="21"/>
      <c r="C83" s="21"/>
      <c r="D83" s="14"/>
      <c r="E83" s="13"/>
      <c r="F83" s="14"/>
      <c r="G83" s="15"/>
      <c r="H83" s="15"/>
      <c r="I83" s="15"/>
    </row>
    <row r="84" spans="1:9" x14ac:dyDescent="0.3">
      <c r="A84" s="14"/>
      <c r="B84" s="21"/>
      <c r="C84" s="21"/>
      <c r="D84" s="14"/>
      <c r="E84" s="13"/>
      <c r="F84" s="14"/>
      <c r="G84" s="15"/>
      <c r="H84" s="15"/>
      <c r="I84" s="15"/>
    </row>
    <row r="85" spans="1:9" x14ac:dyDescent="0.3">
      <c r="A85" s="14"/>
      <c r="B85" s="21"/>
      <c r="C85" s="21"/>
      <c r="D85" s="14"/>
      <c r="E85" s="13"/>
      <c r="F85" s="14"/>
      <c r="G85" s="15"/>
      <c r="H85" s="15"/>
      <c r="I85" s="15"/>
    </row>
    <row r="86" spans="1:9" x14ac:dyDescent="0.3">
      <c r="A86" s="14"/>
      <c r="B86" s="21"/>
      <c r="C86" s="21"/>
      <c r="D86" s="14"/>
      <c r="E86" s="13"/>
      <c r="F86" s="14"/>
      <c r="G86" s="15"/>
      <c r="H86" s="15"/>
      <c r="I86" s="15"/>
    </row>
    <row r="87" spans="1:9" x14ac:dyDescent="0.3">
      <c r="A87" s="14"/>
      <c r="B87" s="21"/>
      <c r="C87" s="21"/>
      <c r="D87" s="14"/>
      <c r="E87" s="13"/>
      <c r="F87" s="14"/>
      <c r="G87" s="15"/>
      <c r="H87" s="15"/>
      <c r="I87" s="15"/>
    </row>
    <row r="88" spans="1:9" x14ac:dyDescent="0.3">
      <c r="A88" s="14"/>
      <c r="B88" s="21"/>
      <c r="C88" s="21"/>
      <c r="D88" s="14"/>
      <c r="E88" s="13"/>
      <c r="F88" s="14"/>
      <c r="G88" s="15"/>
      <c r="H88" s="15"/>
      <c r="I88" s="15"/>
    </row>
    <row r="89" spans="1:9" x14ac:dyDescent="0.3">
      <c r="A89" s="14"/>
      <c r="B89" s="21"/>
      <c r="C89" s="21"/>
      <c r="D89" s="14"/>
      <c r="E89" s="13"/>
      <c r="F89" s="14"/>
      <c r="G89" s="15"/>
      <c r="H89" s="15"/>
      <c r="I89" s="15"/>
    </row>
    <row r="90" spans="1:9" x14ac:dyDescent="0.3">
      <c r="A90" s="14"/>
      <c r="B90" s="21"/>
      <c r="C90" s="21"/>
      <c r="D90" s="14"/>
      <c r="E90" s="13"/>
      <c r="F90" s="14"/>
      <c r="G90" s="15"/>
      <c r="H90" s="15"/>
      <c r="I90" s="15"/>
    </row>
    <row r="91" spans="1:9" x14ac:dyDescent="0.3">
      <c r="A91" s="14"/>
      <c r="B91" s="21"/>
      <c r="C91" s="21"/>
      <c r="D91" s="14"/>
      <c r="E91" s="13"/>
      <c r="F91" s="14"/>
      <c r="G91" s="15"/>
      <c r="H91" s="15"/>
      <c r="I91" s="15"/>
    </row>
    <row r="92" spans="1:9" x14ac:dyDescent="0.3">
      <c r="A92" s="14"/>
      <c r="B92" s="21"/>
      <c r="C92" s="21"/>
      <c r="D92" s="14"/>
      <c r="E92" s="13"/>
      <c r="F92" s="14"/>
      <c r="G92" s="15"/>
      <c r="H92" s="15"/>
      <c r="I92" s="15"/>
    </row>
    <row r="93" spans="1:9" x14ac:dyDescent="0.3">
      <c r="A93" s="14"/>
      <c r="B93" s="21"/>
      <c r="C93" s="21"/>
      <c r="D93" s="14"/>
      <c r="E93" s="13"/>
      <c r="F93" s="14"/>
      <c r="G93" s="15"/>
      <c r="H93" s="15"/>
      <c r="I93" s="15"/>
    </row>
    <row r="94" spans="1:9" x14ac:dyDescent="0.3">
      <c r="A94" s="14"/>
      <c r="B94" s="21"/>
      <c r="C94" s="21"/>
      <c r="D94" s="14"/>
      <c r="E94" s="13"/>
      <c r="F94" s="14"/>
      <c r="G94" s="15"/>
      <c r="H94" s="15"/>
      <c r="I94" s="15"/>
    </row>
    <row r="95" spans="1:9" s="41" customFormat="1" ht="16.5" customHeight="1" x14ac:dyDescent="0.3">
      <c r="A95" s="15" t="s">
        <v>45</v>
      </c>
      <c r="B95" s="21"/>
      <c r="C95" s="21"/>
      <c r="D95" s="14"/>
      <c r="E95" s="13"/>
      <c r="F95" s="14"/>
      <c r="G95" s="15"/>
      <c r="H95" s="15"/>
      <c r="I95" s="21"/>
    </row>
    <row r="96" spans="1:9" s="41" customFormat="1" x14ac:dyDescent="0.3">
      <c r="A96" s="15" t="s">
        <v>46</v>
      </c>
      <c r="B96" s="21"/>
      <c r="C96" s="21"/>
      <c r="D96" s="14"/>
      <c r="E96" s="13"/>
      <c r="F96" s="14"/>
      <c r="G96" s="15"/>
      <c r="H96" s="15"/>
      <c r="I96" s="21"/>
    </row>
    <row r="97" spans="1:9" s="41" customFormat="1" x14ac:dyDescent="0.3">
      <c r="A97" s="15" t="s">
        <v>29</v>
      </c>
      <c r="B97" s="21"/>
      <c r="C97" s="21"/>
      <c r="D97" s="14"/>
      <c r="E97" s="13"/>
      <c r="F97" s="14"/>
      <c r="G97" s="15"/>
      <c r="H97" s="15"/>
      <c r="I97" s="21"/>
    </row>
    <row r="98" spans="1:9" s="41" customFormat="1" x14ac:dyDescent="0.3">
      <c r="A98" s="15" t="s">
        <v>30</v>
      </c>
      <c r="B98" s="21"/>
      <c r="C98" s="21"/>
      <c r="D98" s="14"/>
      <c r="E98" s="13"/>
      <c r="F98" s="14"/>
      <c r="G98" s="15"/>
      <c r="H98" s="15"/>
      <c r="I98" s="21"/>
    </row>
    <row r="99" spans="1:9" s="41" customFormat="1" x14ac:dyDescent="0.3">
      <c r="A99" s="15" t="s">
        <v>31</v>
      </c>
      <c r="B99" s="21"/>
      <c r="C99" s="21"/>
      <c r="D99" s="14"/>
      <c r="E99" s="13"/>
      <c r="F99" s="14"/>
      <c r="G99" s="15"/>
      <c r="H99" s="15"/>
      <c r="I99" s="21"/>
    </row>
    <row r="100" spans="1:9" s="41" customFormat="1" x14ac:dyDescent="0.3">
      <c r="A100" s="15" t="s">
        <v>47</v>
      </c>
      <c r="B100" s="21"/>
      <c r="C100" s="21"/>
      <c r="D100" s="14"/>
      <c r="E100" s="13"/>
      <c r="F100" s="14"/>
      <c r="G100" s="15"/>
      <c r="H100" s="15"/>
      <c r="I100" s="21"/>
    </row>
    <row r="101" spans="1:9" s="41" customFormat="1" x14ac:dyDescent="0.3">
      <c r="A101" s="15" t="s">
        <v>48</v>
      </c>
      <c r="B101" s="21"/>
      <c r="C101" s="21"/>
      <c r="D101" s="14"/>
      <c r="E101" s="13"/>
      <c r="F101" s="14"/>
      <c r="G101" s="15"/>
      <c r="H101" s="15"/>
      <c r="I101" s="21"/>
    </row>
    <row r="102" spans="1:9" s="41" customFormat="1" x14ac:dyDescent="0.3">
      <c r="A102" s="15" t="s">
        <v>32</v>
      </c>
      <c r="B102" s="21"/>
      <c r="C102" s="21"/>
      <c r="D102" s="14"/>
      <c r="E102" s="13"/>
      <c r="F102" s="14"/>
      <c r="G102" s="15"/>
      <c r="H102" s="15"/>
      <c r="I102" s="21"/>
    </row>
    <row r="103" spans="1:9" s="41" customFormat="1" x14ac:dyDescent="0.3">
      <c r="A103" s="15" t="s">
        <v>65</v>
      </c>
      <c r="B103" s="21"/>
      <c r="C103" s="21"/>
      <c r="D103" s="14"/>
      <c r="E103" s="13"/>
      <c r="F103" s="14"/>
      <c r="G103" s="15"/>
      <c r="H103" s="15"/>
      <c r="I103" s="21"/>
    </row>
    <row r="104" spans="1:9" s="41" customFormat="1" x14ac:dyDescent="0.3">
      <c r="A104" s="15" t="s">
        <v>66</v>
      </c>
      <c r="B104" s="21"/>
      <c r="C104" s="21"/>
      <c r="D104" s="14"/>
      <c r="E104" s="13"/>
      <c r="F104" s="14"/>
      <c r="G104" s="15"/>
      <c r="H104" s="15"/>
      <c r="I104" s="21"/>
    </row>
    <row r="105" spans="1:9" s="41" customFormat="1" x14ac:dyDescent="0.3">
      <c r="A105" s="15"/>
      <c r="B105" s="21"/>
      <c r="C105" s="21"/>
      <c r="D105" s="14"/>
      <c r="E105" s="13"/>
      <c r="F105" s="14"/>
      <c r="G105" s="15"/>
      <c r="H105" s="15"/>
      <c r="I105" s="21"/>
    </row>
    <row r="106" spans="1:9" s="41" customFormat="1" x14ac:dyDescent="0.3">
      <c r="A106" s="78" t="s">
        <v>67</v>
      </c>
      <c r="B106" s="21"/>
      <c r="C106" s="21"/>
      <c r="D106" s="14"/>
      <c r="E106" s="13"/>
      <c r="F106" s="14"/>
      <c r="G106" s="15"/>
      <c r="H106" s="15"/>
      <c r="I106" s="21"/>
    </row>
    <row r="107" spans="1:9" s="41" customFormat="1" x14ac:dyDescent="0.3">
      <c r="A107" s="79" t="s">
        <v>50</v>
      </c>
      <c r="B107" s="21"/>
      <c r="C107" s="21"/>
      <c r="D107" s="14"/>
      <c r="E107" s="13"/>
      <c r="F107" s="14"/>
      <c r="G107" s="15"/>
      <c r="H107" s="15"/>
      <c r="I107" s="21"/>
    </row>
    <row r="108" spans="1:9" s="41" customFormat="1" x14ac:dyDescent="0.3">
      <c r="A108" s="79" t="s">
        <v>61</v>
      </c>
      <c r="B108" s="21"/>
      <c r="C108" s="21"/>
      <c r="D108" s="14"/>
      <c r="E108" s="13"/>
      <c r="F108" s="14"/>
      <c r="G108" s="15"/>
      <c r="H108" s="15"/>
      <c r="I108" s="21"/>
    </row>
    <row r="109" spans="1:9" s="41" customFormat="1" x14ac:dyDescent="0.3">
      <c r="A109" s="15"/>
      <c r="B109" s="21"/>
      <c r="C109" s="21"/>
      <c r="D109" s="14"/>
      <c r="E109" s="13"/>
      <c r="F109" s="14"/>
      <c r="G109" s="15"/>
      <c r="H109" s="15"/>
      <c r="I109" s="21"/>
    </row>
    <row r="110" spans="1:9" s="41" customFormat="1" x14ac:dyDescent="0.3">
      <c r="A110" s="15"/>
      <c r="B110" s="21"/>
      <c r="C110" s="21"/>
      <c r="D110" s="14"/>
      <c r="E110" s="13"/>
      <c r="F110" s="14"/>
      <c r="G110" s="15"/>
      <c r="H110" s="15"/>
      <c r="I110" s="21"/>
    </row>
    <row r="111" spans="1:9" s="41" customFormat="1" x14ac:dyDescent="0.3">
      <c r="A111" s="15" t="s">
        <v>68</v>
      </c>
      <c r="B111" s="14">
        <v>0.5</v>
      </c>
      <c r="C111" s="21"/>
      <c r="D111" s="14"/>
      <c r="E111" s="13"/>
      <c r="F111" s="14"/>
      <c r="G111" s="15"/>
      <c r="H111" s="15"/>
      <c r="I111" s="21"/>
    </row>
    <row r="112" spans="1:9" s="41" customFormat="1" x14ac:dyDescent="0.3">
      <c r="A112" s="15" t="s">
        <v>69</v>
      </c>
      <c r="B112" s="14">
        <v>0.2</v>
      </c>
      <c r="C112" s="21"/>
      <c r="D112" s="14"/>
      <c r="E112" s="13"/>
      <c r="F112" s="14"/>
      <c r="G112" s="15"/>
      <c r="H112" s="15"/>
      <c r="I112" s="21"/>
    </row>
    <row r="113" spans="1:9" s="41" customFormat="1" x14ac:dyDescent="0.3">
      <c r="A113" s="15" t="s">
        <v>70</v>
      </c>
      <c r="B113" s="14">
        <v>0.1</v>
      </c>
      <c r="C113" s="21"/>
      <c r="D113" s="14"/>
      <c r="E113" s="13"/>
      <c r="F113" s="14"/>
      <c r="G113" s="15"/>
      <c r="H113" s="15"/>
      <c r="I113" s="21"/>
    </row>
    <row r="114" spans="1:9" s="41" customFormat="1" x14ac:dyDescent="0.3">
      <c r="A114" s="15"/>
      <c r="B114" s="14"/>
      <c r="C114" s="21"/>
      <c r="D114" s="14"/>
      <c r="E114" s="13"/>
      <c r="F114" s="14"/>
      <c r="G114" s="15"/>
      <c r="H114" s="15"/>
      <c r="I114" s="21"/>
    </row>
    <row r="115" spans="1:9" x14ac:dyDescent="0.3">
      <c r="A115" s="80"/>
      <c r="B115" s="14"/>
      <c r="C115" s="21"/>
      <c r="D115" s="14"/>
      <c r="E115" s="13"/>
      <c r="F115" s="14"/>
      <c r="G115" s="15"/>
      <c r="H115" s="15"/>
      <c r="I115" s="15"/>
    </row>
    <row r="116" spans="1:9" s="41" customFormat="1" x14ac:dyDescent="0.3">
      <c r="A116" s="80" t="s">
        <v>33</v>
      </c>
      <c r="B116" s="21"/>
      <c r="C116" s="21"/>
      <c r="D116" s="14"/>
      <c r="E116" s="13"/>
      <c r="F116" s="14"/>
      <c r="G116" s="15"/>
      <c r="H116" s="15"/>
      <c r="I116" s="21"/>
    </row>
    <row r="117" spans="1:9" s="41" customFormat="1" x14ac:dyDescent="0.3">
      <c r="A117" s="80" t="s">
        <v>34</v>
      </c>
      <c r="B117" s="21"/>
      <c r="C117" s="21"/>
      <c r="D117" s="14"/>
      <c r="E117" s="13"/>
      <c r="F117" s="14"/>
      <c r="G117" s="15"/>
      <c r="H117" s="15"/>
      <c r="I117" s="21"/>
    </row>
    <row r="118" spans="1:9" x14ac:dyDescent="0.3">
      <c r="A118" s="14"/>
      <c r="B118" s="21"/>
      <c r="C118" s="21"/>
      <c r="D118" s="14"/>
      <c r="E118" s="13"/>
      <c r="F118" s="14"/>
      <c r="G118" s="15"/>
      <c r="H118" s="15"/>
      <c r="I118" s="15"/>
    </row>
    <row r="119" spans="1:9" x14ac:dyDescent="0.3">
      <c r="A119" s="81" t="s">
        <v>51</v>
      </c>
      <c r="B119" s="21"/>
      <c r="C119" s="21"/>
      <c r="D119" s="14"/>
      <c r="E119" s="13"/>
      <c r="F119" s="14"/>
      <c r="G119" s="15"/>
      <c r="H119" s="15"/>
      <c r="I119" s="15"/>
    </row>
    <row r="120" spans="1:9" x14ac:dyDescent="0.3">
      <c r="A120" s="81" t="s">
        <v>52</v>
      </c>
      <c r="B120" s="21"/>
      <c r="C120" s="21"/>
      <c r="D120" s="14"/>
      <c r="E120" s="13"/>
      <c r="F120" s="14"/>
      <c r="G120" s="15"/>
      <c r="H120" s="15"/>
      <c r="I120" s="15"/>
    </row>
    <row r="121" spans="1:9" x14ac:dyDescent="0.3">
      <c r="A121" s="81" t="s">
        <v>53</v>
      </c>
      <c r="B121" s="21"/>
      <c r="C121" s="21"/>
      <c r="D121" s="14"/>
      <c r="E121" s="13"/>
      <c r="F121" s="14"/>
      <c r="G121" s="15"/>
      <c r="H121" s="15"/>
      <c r="I121" s="15"/>
    </row>
    <row r="122" spans="1:9" x14ac:dyDescent="0.3">
      <c r="A122" s="81" t="s">
        <v>54</v>
      </c>
      <c r="B122" s="21"/>
      <c r="C122" s="21"/>
      <c r="D122" s="14"/>
      <c r="E122" s="13"/>
      <c r="F122" s="14"/>
      <c r="G122" s="15"/>
      <c r="H122" s="15"/>
      <c r="I122" s="15"/>
    </row>
    <row r="123" spans="1:9" x14ac:dyDescent="0.3">
      <c r="A123" s="81" t="s">
        <v>55</v>
      </c>
      <c r="B123" s="21"/>
      <c r="C123" s="21"/>
      <c r="D123" s="14"/>
      <c r="E123" s="13"/>
      <c r="F123" s="14"/>
      <c r="G123" s="15"/>
      <c r="H123" s="15"/>
      <c r="I123" s="15"/>
    </row>
    <row r="124" spans="1:9" x14ac:dyDescent="0.3">
      <c r="A124" s="81" t="s">
        <v>56</v>
      </c>
      <c r="B124" s="21"/>
      <c r="C124" s="21"/>
      <c r="D124" s="14"/>
      <c r="E124" s="13"/>
      <c r="F124" s="14"/>
      <c r="G124" s="15"/>
      <c r="H124" s="15"/>
      <c r="I124" s="15"/>
    </row>
    <row r="125" spans="1:9" x14ac:dyDescent="0.3">
      <c r="A125" s="81" t="s">
        <v>57</v>
      </c>
      <c r="B125" s="21"/>
      <c r="C125" s="21"/>
      <c r="D125" s="14"/>
      <c r="E125" s="13"/>
      <c r="F125" s="14"/>
      <c r="G125" s="15"/>
      <c r="H125" s="15"/>
      <c r="I125" s="15"/>
    </row>
    <row r="126" spans="1:9" x14ac:dyDescent="0.3">
      <c r="A126" s="81" t="s">
        <v>58</v>
      </c>
      <c r="B126" s="21"/>
      <c r="C126" s="21"/>
      <c r="D126" s="14"/>
      <c r="E126" s="13"/>
      <c r="F126" s="14"/>
      <c r="G126" s="15"/>
      <c r="H126" s="15"/>
      <c r="I126" s="15"/>
    </row>
    <row r="127" spans="1:9" x14ac:dyDescent="0.3">
      <c r="A127" s="81" t="s">
        <v>59</v>
      </c>
      <c r="B127" s="21"/>
      <c r="C127" s="21"/>
      <c r="D127" s="14"/>
      <c r="E127" s="13"/>
      <c r="F127" s="14"/>
      <c r="G127" s="15"/>
      <c r="H127" s="15"/>
      <c r="I127" s="15"/>
    </row>
    <row r="128" spans="1:9" x14ac:dyDescent="0.3">
      <c r="A128" s="81" t="s">
        <v>60</v>
      </c>
      <c r="B128" s="21"/>
      <c r="C128" s="21"/>
      <c r="D128" s="14"/>
      <c r="E128" s="13"/>
      <c r="F128" s="14"/>
      <c r="G128" s="15"/>
      <c r="H128" s="15"/>
      <c r="I128" s="15"/>
    </row>
    <row r="129" spans="1:9" x14ac:dyDescent="0.3">
      <c r="A129" s="80">
        <v>11</v>
      </c>
      <c r="B129" s="21"/>
      <c r="C129" s="21"/>
      <c r="D129" s="14"/>
      <c r="E129" s="13"/>
      <c r="F129" s="14"/>
      <c r="G129" s="15"/>
      <c r="H129" s="15"/>
      <c r="I129" s="15"/>
    </row>
    <row r="130" spans="1:9" x14ac:dyDescent="0.3">
      <c r="A130" s="80"/>
      <c r="B130" s="21"/>
      <c r="C130" s="21"/>
      <c r="D130" s="14"/>
      <c r="E130" s="13"/>
      <c r="F130" s="14"/>
      <c r="G130" s="15"/>
      <c r="H130" s="15"/>
      <c r="I130" s="15"/>
    </row>
    <row r="131" spans="1:9" x14ac:dyDescent="0.3">
      <c r="A131" s="80"/>
      <c r="B131" s="21"/>
      <c r="C131" s="21"/>
      <c r="D131" s="14"/>
      <c r="E131" s="13"/>
      <c r="F131" s="14"/>
      <c r="G131" s="15"/>
      <c r="H131" s="15"/>
      <c r="I131" s="15"/>
    </row>
    <row r="132" spans="1:9" x14ac:dyDescent="0.3">
      <c r="A132" s="80"/>
      <c r="B132" s="21"/>
      <c r="C132" s="21"/>
      <c r="D132" s="14"/>
      <c r="E132" s="13"/>
      <c r="F132" s="14"/>
      <c r="G132" s="15"/>
      <c r="H132" s="15"/>
      <c r="I132" s="15"/>
    </row>
    <row r="133" spans="1:9" x14ac:dyDescent="0.3">
      <c r="A133" s="80"/>
      <c r="B133" s="21"/>
      <c r="C133" s="21"/>
      <c r="D133" s="14"/>
      <c r="E133" s="13"/>
      <c r="F133" s="14"/>
      <c r="G133" s="15"/>
      <c r="H133" s="15"/>
      <c r="I133" s="15"/>
    </row>
    <row r="134" spans="1:9" x14ac:dyDescent="0.3">
      <c r="A134" s="80"/>
      <c r="B134" s="21"/>
      <c r="C134" s="21"/>
      <c r="D134" s="14"/>
      <c r="E134" s="13"/>
      <c r="F134" s="14"/>
      <c r="G134" s="15"/>
      <c r="H134" s="15"/>
      <c r="I134" s="15"/>
    </row>
    <row r="135" spans="1:9" x14ac:dyDescent="0.3">
      <c r="A135" s="80"/>
      <c r="B135" s="21"/>
      <c r="C135" s="21"/>
      <c r="D135" s="14"/>
      <c r="E135" s="13"/>
      <c r="F135" s="14"/>
      <c r="G135" s="15"/>
      <c r="H135" s="15"/>
      <c r="I135" s="15"/>
    </row>
    <row r="136" spans="1:9" x14ac:dyDescent="0.3">
      <c r="A136" s="80"/>
      <c r="B136" s="21"/>
      <c r="C136" s="21"/>
      <c r="D136" s="14"/>
      <c r="E136" s="13"/>
      <c r="F136" s="14"/>
      <c r="G136" s="15"/>
      <c r="H136" s="15"/>
      <c r="I136" s="15"/>
    </row>
    <row r="137" spans="1:9" x14ac:dyDescent="0.3">
      <c r="A137" s="80"/>
      <c r="B137" s="21"/>
      <c r="C137" s="21"/>
      <c r="D137" s="14"/>
      <c r="E137" s="13"/>
      <c r="F137" s="14"/>
      <c r="G137" s="15"/>
      <c r="H137" s="15"/>
      <c r="I137" s="15"/>
    </row>
    <row r="138" spans="1:9" x14ac:dyDescent="0.3">
      <c r="A138" s="80"/>
      <c r="B138" s="21"/>
      <c r="C138" s="21"/>
      <c r="D138" s="14"/>
      <c r="E138" s="13"/>
      <c r="F138" s="14"/>
      <c r="G138" s="15"/>
      <c r="H138" s="15"/>
      <c r="I138" s="15"/>
    </row>
    <row r="139" spans="1:9" x14ac:dyDescent="0.3">
      <c r="A139" s="80"/>
      <c r="B139" s="21"/>
      <c r="C139" s="21"/>
      <c r="D139" s="14"/>
      <c r="E139" s="13"/>
      <c r="F139" s="14"/>
      <c r="G139" s="15"/>
      <c r="H139" s="15"/>
      <c r="I139" s="15"/>
    </row>
    <row r="140" spans="1:9" x14ac:dyDescent="0.3">
      <c r="A140" s="80"/>
      <c r="B140" s="21"/>
      <c r="C140" s="21"/>
      <c r="D140" s="14"/>
      <c r="E140" s="13"/>
      <c r="F140" s="14"/>
      <c r="G140" s="15"/>
      <c r="H140" s="15"/>
      <c r="I140" s="15"/>
    </row>
    <row r="141" spans="1:9" x14ac:dyDescent="0.3">
      <c r="A141" s="80"/>
      <c r="B141" s="21"/>
      <c r="C141" s="21"/>
      <c r="D141" s="14"/>
      <c r="E141" s="13"/>
      <c r="F141" s="14"/>
      <c r="G141" s="15"/>
      <c r="H141" s="15"/>
      <c r="I141" s="15"/>
    </row>
    <row r="142" spans="1:9" x14ac:dyDescent="0.3">
      <c r="A142" s="80"/>
      <c r="B142" s="21"/>
      <c r="C142" s="21"/>
      <c r="D142" s="14"/>
      <c r="E142" s="13"/>
      <c r="F142" s="14"/>
      <c r="G142" s="15"/>
      <c r="H142" s="15"/>
      <c r="I142" s="15"/>
    </row>
    <row r="143" spans="1:9" x14ac:dyDescent="0.3">
      <c r="A143" s="14"/>
      <c r="B143" s="21"/>
      <c r="C143" s="21"/>
      <c r="D143" s="14"/>
      <c r="E143" s="13"/>
      <c r="F143" s="14"/>
      <c r="G143" s="15"/>
      <c r="H143" s="15"/>
      <c r="I143" s="15"/>
    </row>
  </sheetData>
  <sheetProtection algorithmName="SHA-512" hashValue="wnijddtT84n7fVDHp4gORm7dS6A+JqdtE47aMqowZkecWMbBAF+ZkTRuhVXlNku1XdhOHgKRCZrju94ND9srNw==" saltValue="+trCvfk809RcH58fF4WIPQ==" spinCount="100000" sheet="1" objects="1" scenarios="1" insertRows="0" deleteRows="0"/>
  <autoFilter ref="A16:F34" xr:uid="{00000000-0009-0000-0000-000000000000}"/>
  <mergeCells count="24">
    <mergeCell ref="A73:G73"/>
    <mergeCell ref="A74:G74"/>
    <mergeCell ref="A75:G75"/>
    <mergeCell ref="A76:G76"/>
    <mergeCell ref="A70:G72"/>
    <mergeCell ref="A1:G1"/>
    <mergeCell ref="A13:G13"/>
    <mergeCell ref="B14:G14"/>
    <mergeCell ref="A36:G36"/>
    <mergeCell ref="A3:B3"/>
    <mergeCell ref="A9:B9"/>
    <mergeCell ref="A10:B10"/>
    <mergeCell ref="D3:G3"/>
    <mergeCell ref="E4:G4"/>
    <mergeCell ref="E5:G5"/>
    <mergeCell ref="E6:G6"/>
    <mergeCell ref="E7:G7"/>
    <mergeCell ref="A4:B4"/>
    <mergeCell ref="A5:B5"/>
    <mergeCell ref="A6:B6"/>
    <mergeCell ref="A7:B7"/>
    <mergeCell ref="A8:B8"/>
    <mergeCell ref="A58:E58"/>
    <mergeCell ref="A63:B63"/>
  </mergeCells>
  <phoneticPr fontId="18" type="noConversion"/>
  <conditionalFormatting sqref="E63">
    <cfRule type="cellIs" dxfId="0" priority="1" operator="greaterThan">
      <formula>3.3</formula>
    </cfRule>
  </conditionalFormatting>
  <dataValidations count="8">
    <dataValidation type="list" allowBlank="1" showInputMessage="1" showErrorMessage="1" sqref="D17:D34" xr:uid="{FD5E2C0F-1D09-4EE5-8003-863EE0F691B4}">
      <formula1>$A$95:$A$105</formula1>
    </dataValidation>
    <dataValidation type="list" allowBlank="1" showInputMessage="1" showErrorMessage="1" sqref="E17:E34" xr:uid="{EB9813CB-2681-4A3E-B172-A02130386944}">
      <formula1>$A$111:$A$115</formula1>
    </dataValidation>
    <dataValidation type="list" allowBlank="1" showInputMessage="1" showErrorMessage="1" sqref="B15:C15" xr:uid="{A17617F9-7674-41F2-A158-98A1F9663675}">
      <formula1>$A$107:$A$109</formula1>
    </dataValidation>
    <dataValidation type="list" allowBlank="1" showInputMessage="1" showErrorMessage="1" sqref="D35" xr:uid="{7F3B89A7-2313-465F-A1F4-F631656B1B7F}">
      <formula1>$A$111:$A$113</formula1>
    </dataValidation>
    <dataValidation type="list" allowBlank="1" showInputMessage="1" showErrorMessage="1" sqref="C35" xr:uid="{8F13DCED-4B58-4143-897C-B9C8CC3E3724}">
      <formula1>$A$96:$A$106</formula1>
    </dataValidation>
    <dataValidation type="list" allowBlank="1" showInputMessage="1" showErrorMessage="1" sqref="B55:B56 B12 C4:C10" xr:uid="{4F050F91-7DED-4FFE-A774-A09935793B0C}">
      <formula1>$A$116:$A$117</formula1>
    </dataValidation>
    <dataValidation type="list" allowBlank="1" showInputMessage="1" showErrorMessage="1" sqref="F38:F51" xr:uid="{F8782707-1CFA-416B-BF65-068D606D4098}">
      <formula1>$A$106:$A$108</formula1>
    </dataValidation>
    <dataValidation type="list" allowBlank="1" showInputMessage="1" showErrorMessage="1" sqref="G38:G51" xr:uid="{D270F0BB-82A6-46C7-8376-18425419684D}">
      <formula1>$A$119:$A$129</formula1>
    </dataValidation>
  </dataValidations>
  <pageMargins left="7.874015748031496E-2" right="7.874015748031496E-2" top="7.874015748031496E-2" bottom="7.874015748031496E-2" header="0" footer="0"/>
  <pageSetup paperSize="9" scale="46" orientation="portrait" r:id="rId1"/>
  <rowBreaks count="1" manualBreakCount="1">
    <brk id="34" max="6" man="1"/>
  </rowBreaks>
  <colBreaks count="1" manualBreakCount="1">
    <brk id="7" max="62" man="1"/>
  </colBreaks>
  <ignoredErrors>
    <ignoredError sqref="A119 A120:A1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</vt:lpstr>
      <vt:lpstr>Formulario!Área_de_impresión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M.Medinilla</dc:creator>
  <cp:lastModifiedBy>M.Medinilla</cp:lastModifiedBy>
  <cp:lastPrinted>2021-09-05T15:00:00Z</cp:lastPrinted>
  <dcterms:created xsi:type="dcterms:W3CDTF">2020-10-29T22:55:21Z</dcterms:created>
  <dcterms:modified xsi:type="dcterms:W3CDTF">2021-09-05T15:00:56Z</dcterms:modified>
</cp:coreProperties>
</file>