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16-2017-2018\05 PROGRAMAS\PEPAC ANDALUCIA 23_27\7119.2 Ayudas\Convocatoria\Criterios seleccion\Criterios\"/>
    </mc:Choice>
  </mc:AlternateContent>
  <xr:revisionPtr revIDLastSave="0" documentId="13_ncr:1_{37292362-26CB-46D0-B1DA-D3AFFB09B724}" xr6:coauthVersionLast="47" xr6:coauthVersionMax="47" xr10:uidLastSave="{00000000-0000-0000-0000-000000000000}"/>
  <bookViews>
    <workbookView xWindow="-120" yWindow="-120" windowWidth="29040" windowHeight="15840" xr2:uid="{8D0CD0DE-204C-4B14-B16A-33AF63C3742F}"/>
  </bookViews>
  <sheets>
    <sheet name="Criterios L2 NO Productivo" sheetId="6" r:id="rId1"/>
  </sheets>
  <definedNames>
    <definedName name="_xlnm.Print_Area" localSheetId="0">'Criterios L2 NO Productivo'!$A$1:$G$51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6" l="1"/>
  <c r="E43" i="6"/>
  <c r="E34" i="6"/>
  <c r="E26" i="6"/>
  <c r="E20" i="6"/>
  <c r="E18" i="6"/>
  <c r="E13" i="6"/>
  <c r="E10" i="6"/>
  <c r="E51" i="6" l="1"/>
</calcChain>
</file>

<file path=xl/sharedStrings.xml><?xml version="1.0" encoding="utf-8"?>
<sst xmlns="http://schemas.openxmlformats.org/spreadsheetml/2006/main" count="164" uniqueCount="126">
  <si>
    <t>Denominación de criterios y subcriterios de selección (operaciones de carácter productivo)</t>
  </si>
  <si>
    <t>Puntos</t>
  </si>
  <si>
    <t>CC.1</t>
  </si>
  <si>
    <t>CC.1.1</t>
  </si>
  <si>
    <t>Adquisición de maquinaria, aparatos o equipos eficientes energéticamente (como mínimo calificación C nueva etiqueta energética o informe técnico)</t>
  </si>
  <si>
    <t>CC.1.2</t>
  </si>
  <si>
    <t>Sustitución de maquinaria o equipos por otros más eficientes energéticamente.</t>
  </si>
  <si>
    <t>CC.1.3</t>
  </si>
  <si>
    <t>Construcción, reforma o/o adaptación bienes inmuebles cuyos proyectos incorporen medidas de eficiencia energética (obtención calificación energética C/D) y al menos el 10 % del presupuesto total esté destinado a tal fin, siempre que se sean adicionales o superiores a las medidas obligatorias impuestas por la normativa vigente.</t>
  </si>
  <si>
    <t>CC.1.4</t>
  </si>
  <si>
    <t>Realización de estudios, jornadas, charlas, eventos o difusión de información que pongan en valor la constitución de comunidades energéticas en ZRL</t>
  </si>
  <si>
    <t>La operación pertenece a alguno de los sectores de la economía considerados innovadores en la Estrategia de Desarrollo Local Leader (*)</t>
  </si>
  <si>
    <t>PS.1</t>
  </si>
  <si>
    <t xml:space="preserve">Tipología de la cooperación de la persona física o jurídica promotora </t>
  </si>
  <si>
    <t>PS.1.1</t>
  </si>
  <si>
    <t>Integración en estructuras o entidades cooperativas de primer o segundo grado de la ZRL</t>
  </si>
  <si>
    <t>PS.1.2</t>
  </si>
  <si>
    <t>Integración en asociaciones, estructuras  o entidades entre cuyos objetivos esté alguno de los OOTT de la EDL</t>
  </si>
  <si>
    <t>PS.1.3</t>
  </si>
  <si>
    <t>Integración en asociaciones, estructuras o entidades entre cuyos objetivos esté la promoción del desarrollo rural, e impulsar el desarrollo endógeno en la ZRL.</t>
  </si>
  <si>
    <t>PUNTUACIÓN TOTAL</t>
  </si>
  <si>
    <t>AT.9</t>
  </si>
  <si>
    <t xml:space="preserve">Efectos sobre utilización de recursos territoriales </t>
  </si>
  <si>
    <t>Empleo de materias primas del territorio</t>
  </si>
  <si>
    <t>Aprovechamiento de instalaciones, edificios o estructuras infrautilizados del territorio o en desuso (*)</t>
  </si>
  <si>
    <t xml:space="preserve">Mejora de eficiencia energética y reducción consumo </t>
  </si>
  <si>
    <t xml:space="preserve">Carácter innovador de la operación para la que se solicita la ayuda </t>
  </si>
  <si>
    <t>CC.2</t>
  </si>
  <si>
    <t xml:space="preserve">Utilización, fomento o instalación de fuentes renovables de energía </t>
  </si>
  <si>
    <t>CC.2.1</t>
  </si>
  <si>
    <t>Adquisición y puesta en marcha de equipos con captadores solares, placas fotovoltaicas, termosifones, aerogeneradores, calderas de biomasa, acumuladores de calor, equipos de aerotermia, biocombustibles, hidrógeno azul o Gas natural licuado o similares</t>
  </si>
  <si>
    <t>AT 9.1</t>
  </si>
  <si>
    <t>AT 9.2</t>
  </si>
  <si>
    <t>FO.1</t>
  </si>
  <si>
    <t xml:space="preserve">Operaciones de formación, y sensibilización para la población </t>
  </si>
  <si>
    <t>FO 1.1</t>
  </si>
  <si>
    <t>Operaciones que contemplen acciones formativas en materia de diversificación y potenciación de la economía rural. Graduable por intervalos de 1 a 20, de 21 a 50 y más de 50 horas</t>
  </si>
  <si>
    <t>FO 1.2</t>
  </si>
  <si>
    <t>Operaciones que contemplen acciones formativas en materia de alfabetización digital y reducción de la brecha homónima. Graduable por intervalos de 1 a 20, de 21 a 50 y más de 50 horas</t>
  </si>
  <si>
    <t>FO 1.3</t>
  </si>
  <si>
    <t>Operaciones que contemplen acciones formativas en materia de investigación y divulgación sobre materias patrimoniales o etnológicas del territorio Graduable por intervalos de 1 a 20, de 21 a 50 y más de 50 horas</t>
  </si>
  <si>
    <t>FO 1.4</t>
  </si>
  <si>
    <t>Operaciones que contemplen acciones formativas en materia de agricultura ecológica. Graduable por intervalos de 1 a 20, de 21 a 50 y más de 50 horas</t>
  </si>
  <si>
    <t>FO 1.5</t>
  </si>
  <si>
    <t>Operaciones que contemplen acciones formativas en cualquier otra materia identificada como prioritaria en la EDL .Graduable por intervalos de 1 a 20, de 21 a 50 y más de 50 horas.</t>
  </si>
  <si>
    <t>IG.3</t>
  </si>
  <si>
    <t>Formación</t>
  </si>
  <si>
    <t>IG 3.1</t>
  </si>
  <si>
    <t>IG 3.2</t>
  </si>
  <si>
    <t>Acciones formativas orientadas a mujeres para aumentar sus competencias</t>
  </si>
  <si>
    <t>IG 3.3</t>
  </si>
  <si>
    <t>Acciones formativas en materia de igualdad de género</t>
  </si>
  <si>
    <t>IG 3.4</t>
  </si>
  <si>
    <t>Inclusión de módulos con contenido de igualdad en acciones formativas</t>
  </si>
  <si>
    <t>IG 3.5</t>
  </si>
  <si>
    <t>Formación para mujeres en sectores económicos y ámbitos productivos en los que estén subrepresentadas</t>
  </si>
  <si>
    <t>IG 3.6</t>
  </si>
  <si>
    <t>Acciones formativas para el empoderamiento y/o el acceso de las mujeres a puestos de responsabilidad y/u órganos de dirección</t>
  </si>
  <si>
    <t>IG 3.7</t>
  </si>
  <si>
    <t>Acciones formativas que vayan acompañadas de medidas complementarias favorecedoras de la presencia de mujeres y/o corresponsabilidad por parte de los hombres</t>
  </si>
  <si>
    <t>JR.3</t>
  </si>
  <si>
    <t>Acciones positivas en favor de la juventud rural</t>
  </si>
  <si>
    <t>JR.3.1</t>
  </si>
  <si>
    <t>Cursos orientados a jóvenes para aumentar sus competencias y empleabilidad</t>
  </si>
  <si>
    <t>JR.3.2</t>
  </si>
  <si>
    <t>Operación promovida por entidades con participación en ciclos formativos de FP Dual, o convenios de prácticas oficiales para población joven</t>
  </si>
  <si>
    <t>JR.3.3</t>
  </si>
  <si>
    <t>Operaciones o proyectos que impliquen retorno de población joven recién graduada (máximo 12 meses desde finalización formación de grado medio o superior tanto reglada como no reglada) al medio rural y su incorporación al mundo laboral (por cuenta ajena o propia) en el ámbito geográfico de la ZRL</t>
  </si>
  <si>
    <t>JR.3.4</t>
  </si>
  <si>
    <t>Sensibilización o formación versada en las posibilidades de contribución de la población juvenil  al desarrollo local</t>
  </si>
  <si>
    <t>JR.3.5</t>
  </si>
  <si>
    <t>Fomento del ocio y tiempo libre para la juventud rural</t>
  </si>
  <si>
    <t>JR.3.6</t>
  </si>
  <si>
    <t>Fomento del asociacionismo, la participación social y dinamización de la población juvenil, así como mejora de su situación y calidad de vida</t>
  </si>
  <si>
    <t>JR.3.7</t>
  </si>
  <si>
    <t>Creación o fomento de empresas que, diversificando su actividad, generen productos o servicios dirigidos a la población juvenil</t>
  </si>
  <si>
    <t>JR.3.8</t>
  </si>
  <si>
    <t>La operación responde a una o más necesidades especificas en materia de juventud identificadas en la EDL (*)</t>
  </si>
  <si>
    <t xml:space="preserve">IN.1 </t>
  </si>
  <si>
    <t>IN 1.1</t>
  </si>
  <si>
    <t>IN 1.2</t>
  </si>
  <si>
    <t>La operación aborda alguna de las temáticas consideradas innovadoras en la Estrategia de Desarrollo Local Leader (*)</t>
  </si>
  <si>
    <t>IN 1.3</t>
  </si>
  <si>
    <t>La operación integra alguno de los aspectos considerados innovadores en la Estrategia de Desarrollo Local Leader (*)</t>
  </si>
  <si>
    <t>Autobaremación</t>
  </si>
  <si>
    <t>Justificación</t>
  </si>
  <si>
    <t>Línea de ayudas 2. NO Productivo</t>
  </si>
  <si>
    <t>Carácter</t>
  </si>
  <si>
    <t>Acumulable</t>
  </si>
  <si>
    <t>Excluyente</t>
  </si>
  <si>
    <t>Justificación obligatoria si se ha autobaremado el criterio</t>
  </si>
  <si>
    <t>Documentación Soporte</t>
  </si>
  <si>
    <t>SOLICITANTE: Nombre y apellidos / Razón social / Denominación</t>
  </si>
  <si>
    <t xml:space="preserve">REPRESENTANTE: Nombre y apellidos </t>
  </si>
  <si>
    <t>Denominación del proyecto para el que solicita la ayuda</t>
  </si>
  <si>
    <t>Fecha:</t>
  </si>
  <si>
    <t>Acciones formativas orientadas a mujeres  desempleadas o inactivas para aumentar su empleabilidad</t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</si>
  <si>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Informe emitido por técnico competente en el que a través de informaciones y datos científicos y/o históricos, justifique la vinculación de la naturaleza de la materia prima empleada con la ZRL.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Acta de verificación in situ emitida por GDR instructor.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</si>
  <si>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justificativa describiendo el estado, situación jurídica, titularidad, compatibilidad del uso previsto de la instalación, edificio o estructura y el uso o la finalidad que se pretende obtener / En caso de obras, se incluirá memoria descriptiva de las actuaciones que se requiera realizar (proyecto básico)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Memoria justificativa de la solicitud de pago / Proyecto de ejecución de obras / Certificaciones de
obra / Acta de recepción de obras / Acta de No inicio y/o No Finalización.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</si>
  <si>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que se indicará máquina, aparato o equipo y calificación energética prevista.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 / Ficha técnica o certificado del fabricante del aparato o equipo</t>
    </r>
    <r>
      <rPr>
        <strike/>
        <sz val="11"/>
        <rFont val="Arial Nova Cond Light"/>
        <family val="2"/>
      </rPr>
      <t>,</t>
    </r>
    <r>
      <rPr>
        <sz val="11"/>
        <rFont val="Arial Nova Cond Light"/>
        <family val="2"/>
      </rPr>
      <t xml:space="preserve"> / E</t>
    </r>
    <r>
      <rPr>
        <strike/>
        <sz val="11"/>
        <rFont val="Arial Nova Cond Light"/>
        <family val="2"/>
      </rPr>
      <t>e</t>
    </r>
    <r>
      <rPr>
        <sz val="11"/>
        <rFont val="Arial Nova Cond Light"/>
        <family val="2"/>
      </rPr>
      <t>tiqueta energética mínimo calificación C / Cuando proceda, informe o certificado de persona competente que acredite la eficiencia de la maquinaria y equipos.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</si>
  <si>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de los equipos, en la que se incluya un análisis comparativo entre la situación partida (consumo inicial) y la situación final prevista tras la sustitución (consumo final).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</t>
    </r>
    <r>
      <rPr>
        <strike/>
        <sz val="11"/>
        <rFont val="Arial Nova Cond Light"/>
        <family val="2"/>
      </rPr>
      <t>,</t>
    </r>
    <r>
      <rPr>
        <sz val="11"/>
        <rFont val="Arial Nova Cond Light"/>
        <family val="2"/>
      </rPr>
      <t xml:space="preserve"> / ficha técnica o certificado del fabricante del aparato o equipo sustituto. / En su defecto, informe o certificado emitido por persona competente que acredite de forma comparativa la mejora en la eficiencia energética, en base al equipo sustituto y sustituido.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</si>
  <si>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Informe emitido por proyectista con las medidas adoptadas en materia de eficiencia energética y que acredite que se ha destinado un 10% del presupuesto a estas medidas.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Certificado de la dirección de obra (o funcionario técnico si se trata de actuación en B.I público) con las medidas adoptadas en materia de eficiencia energética y que acredite que se ha destinado un 10% del presupuesto a estas medidas, siempre que se sean adicionales o superiores a las medidas obligatorias impuestas por la normativa.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</si>
  <si>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características, contenidos, modalidad de realización y público dirigido de las acciones.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o certificado expedido por el organizador que refleje el contenido y el número de asistentes al evento / Anexo fotográfico del evento / Copia de la publicación / memorándum / Copia del estudio.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</si>
  <si>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descriptiva de la solicitud de ayuda, en que se indicará las características técnicas de la máquina o equipo así como una explicación de la tecnología y de la fuente de energía renovable empleada.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Factura / Ficha técnica o certificado del fabricante del aparato o equipo / En su defecto, informe o certificado de persona competente que acredite las características de la tecnología y la fuente de energía renovable empleada por la maquinaria y equipos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</si>
  <si>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ponentes, contenidos, modalidad de realización, duración, fecha, lugar de celebración y público objetivo de los cursos.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 la solicitud de pago.
1/ Certificado acreditativo de la celebración del curso/ jornada, firmado y sellado por el responsable del GDR,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</si>
  <si>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justificativa que establezca qué materias o competencias forman parte de la demanda de algún sector económico de la ZRL, justificando la pertinencia de dicha formación, la necesidad y los beneficios directos que su realización tendrá para las mujeres. 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 que acompaña a la solicitud de ayuda / Certificado de inscripción en el SEPE que acredite a la solicitante como desempleada.
Además se requerirá lo siguiente:
1/ Certificado acreditativo de la celebración del curso/ jornada, firmado y sellado por el responsable del GDR,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</si>
  <si>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que establezca qué materias o competencias formen parte de la demanda de algún sector económico de la ZRL con duración mínima de 20 horas, justificando la pertinencia de dicha formación, la necesidad y los beneficios directos que su realización tendrá para las mujeres.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 que acompaña a la solicitud de ayuda.
1/ Certificado acreditativo de la celebración del curso/ jornada, firmado y sellado por el responsable del GDR,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</si>
  <si>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Convenio de colaboración suscrito entre el centro docente y la empresa o entidad, conforme a lo establecido en el articulo 31 del Real Decreto 1529/2012, de 8 de noviembre y al articulo 49 de la Ley 40/2015, de 1 de octubre, de Régimen Jurídico del Sector Público.</t>
    </r>
  </si>
  <si>
    <r>
      <rPr>
        <b/>
        <sz val="11"/>
        <rFont val="Arial Nova Cond Light"/>
        <family val="2"/>
      </rPr>
      <t>Solicitud de ayuda:</t>
    </r>
    <r>
      <rPr>
        <sz val="11"/>
        <rFont val="Arial Nova Cond Light"/>
        <family val="2"/>
      </rPr>
      <t xml:space="preserve"> Memoria descriptiva de la solicitud de ayuda, en la que se indique los objetivos, ponentes, contenidos, modalidad de realización, duración, fecha, lugar de celebración y público objetivo de las jornadas de sensibilización o formación.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Informe emitido por la entidad que realiza las jornadas de sensibilización o formación con detalle de contenido, personas asistentes, circunstancias de lugar y tiempo.
Programas de contenidos / pruebas gráficas o documentales de la realización / del material de divulgación / Reportaje fotográfico / Videos de las emisiones en streaming, etc.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</si>
  <si>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se encuadra en los sectores innovadores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</si>
  <si>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aborda alguna de las temática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</si>
  <si>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integra alguno de los aspectos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</si>
  <si>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los fines de la entidad, se corresponden con los objetivos transversales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</si>
  <si>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entre los fines de la entidad, se incluye el desarrollo rural o el impulso del desarrollo endógeno de la ZRL.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</si>
  <si>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justificativa que describa la temática impartida en igualdad de género,con duración mínima de 20 horas 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 que
acompaña a la solicitud de ayuda
1/ Certificado acreditativo de la celebración del curso/ jornada, firmado por el responsable del promotor o del formador,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</si>
  <si>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justificativa y programa formativo donde se recoja que el módulo o los módulos deberán suponer al menos el 20% del programa y nunca inferior a 5 horas.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
que acompaña a la solicitud de ayuda.
1/ Certificado acreditativo de la celebración del curso/ jornada, firmado por el responsable del promotor o del formador,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</si>
  <si>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con referencia al Listado de sectores “masculinizados” elaborado por el SDR
de acuerdo con los datos extraídos del IECA con duración mínima de 20 horas.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 que acompaña a la solicitud de ayuda.
1/ Certificado acreditativo de la celebración del curso/ jornada, firmado por el responsable del promotor o del formador,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</si>
  <si>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 </t>
    </r>
    <r>
      <rPr>
        <sz val="11"/>
        <rFont val="Arial Nova Cond Light"/>
        <family val="2"/>
      </rPr>
      <t>Memoria justificativa donde se refleje el contenido de la formación en liderazgo, desarrollo personal, coatching,con duración mínima de 20 horas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del cumplimiento de los objetivos establecidos en la memoria justificativa que acompaña a la solicitud de ayuda.
1/ Certificado acreditativo de la celebración del curso/ jornada, firmado por el responsable del promotor o del formador,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</si>
  <si>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Memoria descriptiva y Memoria justificativa que describa las medidas complementarias que
favorezcan la presencia de mujeres y/o la corresponsabilidad por parte de los hombres / Programa formativo,
con duración mínima de 20 horas. 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Memoria justificativa del cumplimiento de los objetivos establecidos en la memoria justificativa que acompaña a la solicitud de ayuda.
1/ Certificado acreditativo de la celebración del curso/ jornada, firmado por el responsable del promotor o del formador , donde se especifique el título, la fecha de impartición, la materia impartida, la persona que la imparte y la/s persona/s que la ha/n recibido.
2/ Fotocopia del DNI y de la titulación de la persona que imparte la jornada.
3/ Listado de firmas de asistencia de la personas beneficiarias, donde figuren nombre, apellidos, DNI, firma y fecha, certificada por el monitor y responsable del GDR.
4/ Si se trata de personas trabajadoras que forman parte de la empresa beneficiaria, se aportará fotocopia de su DNI e informe de vida laboral donde se constate que se encuentran dados de alta y prestan sus servicios en la misma a la fecha de realización de la jornada.
5/ Reportaje fotográfico de la jornada donde se refleje el aula con los asistentes y el/la formador/a, difusión en redes sociales e internet, o medios de comunicación.
6/ Encuesta de satisfacción del curso o jornada cumplimentada por el alumnado.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</si>
  <si>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ponentes, contenidos, modalidad de realización, duración, fecha, lugar de celebración y público objetivo de los cursos.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Informe emitido por la entidad que realiza los cursos con detalle de contenido, personas asistentes,
circunstancias de lugar y tiempo. Programas de contenidos / pruebas gráficas o documentales de la realización / del material de divulgación / Reportaje fotográfico / Videos de las emisiones en streaming, etc</t>
    </r>
    <r>
      <rPr>
        <b/>
        <sz val="11"/>
        <rFont val="Arial Nova Cond Light"/>
        <family val="2"/>
      </rPr>
      <t>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</si>
  <si>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DNI / Declaración responsable del ejercicio de la actividad profesional en un municipio o núcleo de población de la ZRL.
</t>
    </r>
    <r>
      <rPr>
        <b/>
        <sz val="11"/>
        <rFont val="Arial Nova Cond Light"/>
        <family val="2"/>
      </rPr>
      <t>Solicitud de pago:</t>
    </r>
    <r>
      <rPr>
        <sz val="11"/>
        <rFont val="Arial Nova Cond Light"/>
        <family val="2"/>
      </rPr>
      <t xml:space="preserve"> DNI /</t>
    </r>
    <r>
      <rPr>
        <b/>
        <sz val="11"/>
        <rFont val="Arial Nova Cond Light"/>
        <family val="2"/>
      </rPr>
      <t xml:space="preserve"> </t>
    </r>
    <r>
      <rPr>
        <sz val="11"/>
        <rFont val="Arial Nova Cond Light"/>
        <family val="2"/>
      </rPr>
      <t>Certificado oficial de la titulación obtenida / Certificado alta en RETA / Contrato de trabajo debidamente registrado en servicio de empleo / Informe de vida laboral.</t>
    </r>
  </si>
  <si>
    <r>
      <rPr>
        <b/>
        <sz val="11"/>
        <rFont val="Arial Nova Cond Light"/>
        <family val="2"/>
      </rPr>
      <t>Solicitud de ayuda:</t>
    </r>
    <r>
      <rPr>
        <sz val="11"/>
        <rFont val="Arial Nova Cond Light"/>
        <family val="2"/>
      </rPr>
      <t xml:space="preserve"> Memoria descriptiva de la solicitud de ayuda, en la que se indiquen los objetivos y características de
las acciones de fomento / En caso de inversiones, proyecto básico.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Memoria justificativa / Programas de contenidos jornadas, conferencias, simpósium o cualquier otro evento de fomento y difusión / pruebas gráficas o documentales de la realización / Copia de folletos / Campañas publicitarias en prensa, radio, enlaces a web / Reportaje fotográfico.
Para las operaciones que incluyan inversiones, infraestructuras o equipamientos (pistas deportivas, locales de ocio, mobiliario urbano, etc): Proyecto de ejecución de obras / Certificación final de obras / Acta de recepción / Reportaje fotográfico / Evidencias de difusión previstas.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</si>
  <si>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indiquen los objetivos y características de las acciones de fomento / En caso de inversiones, proyecto básico.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/ Programas de contenidos jornadas, conferencias, simpósium o cualquier otro evento de fomento y difusión / pruebas gráficas o documentales de la realización / Copia de folletos / Campañas publicitarias en prensa, radio, enlaces a web / Reportaje fotográfico.
Para las operaciones que incluyan inversiones, infraestructuras o equipamientos (pistas deportivas, locales de ocio, mobiliario urbano, etc): Proyecto de ejecución de obras / Certificación final de obras / Acta de recepción / Reportaje fotográfico / Evidencias de difusión previstas.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</si>
  <si>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que se indiquen los objetivos y características de la
línea de negocio, actividad o producto resultante, orientado a la población juvenil.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de la solicitud de pago, en que se incluya la cuidadosa selección del servicio o producto ofertado que sea de reconocido interés por parte de la población joven / Certificado alta en IAE / Certificado alta en CNAE /, (RRSS, Actividades deportivas, ocio digital, etc).</t>
    </r>
  </si>
  <si>
    <r>
      <rPr>
        <b/>
        <sz val="11"/>
        <rFont val="Arial Nova Cond Light"/>
        <family val="2"/>
      </rPr>
      <t>Solicitud de ayuda:</t>
    </r>
    <r>
      <rPr>
        <sz val="11"/>
        <rFont val="Arial Nova Cond Light"/>
        <family val="2"/>
      </rPr>
      <t xml:space="preserve"> Memoria descriptiva de la solicitud de ayuda, en la que se indique los objetivos, características y finalidad de la acción / Memoria justificativa emitida por GDR Instructor en que justifique la necesidad identificada en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</si>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</sst>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rial Nova Cond Light"/>
      <family val="2"/>
    </font>
    <font>
      <b/>
      <sz val="11"/>
      <color rgb="FF000000"/>
      <name val="Arial Nova Cond Light"/>
      <family val="2"/>
    </font>
    <font>
      <b/>
      <sz val="11"/>
      <color theme="1"/>
      <name val="Arial Nova Cond Light"/>
      <family val="2"/>
    </font>
    <font>
      <sz val="11"/>
      <color rgb="FF000000"/>
      <name val="Arial Nova Cond Light"/>
      <family val="2"/>
    </font>
    <font>
      <b/>
      <sz val="16"/>
      <color theme="0"/>
      <name val="Arial Nova Cond Light"/>
      <family val="2"/>
    </font>
    <font>
      <sz val="16"/>
      <color theme="1"/>
      <name val="Arial Nova Cond Light"/>
      <family val="2"/>
    </font>
    <font>
      <b/>
      <sz val="14"/>
      <color theme="0"/>
      <name val="Arial Nova Cond Light"/>
      <family val="2"/>
    </font>
    <font>
      <sz val="11"/>
      <name val="Arial Nova Cond Light"/>
      <family val="2"/>
    </font>
    <font>
      <b/>
      <sz val="11"/>
      <name val="Arial Nova Cond Light"/>
      <family val="2"/>
    </font>
    <font>
      <b/>
      <sz val="16"/>
      <name val="Arial Nova Cond Light"/>
      <family val="2"/>
    </font>
    <font>
      <strike/>
      <sz val="11"/>
      <name val="Arial Nova Cond Light"/>
      <family val="2"/>
    </font>
    <font>
      <b/>
      <sz val="14"/>
      <name val="Arial Nova Cond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2585CA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F0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justify" vertical="center" wrapText="1"/>
      <protection locked="0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justify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6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7" borderId="0" xfId="0" applyFont="1" applyFill="1" applyAlignment="1">
      <alignment horizontal="right"/>
    </xf>
    <xf numFmtId="0" fontId="1" fillId="8" borderId="0" xfId="0" applyFont="1" applyFill="1" applyAlignment="1" applyProtection="1">
      <alignment horizontal="left"/>
      <protection locked="0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0" fillId="5" borderId="1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6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3" borderId="5" xfId="0" applyFont="1" applyFill="1" applyBorder="1" applyAlignment="1">
      <alignment horizontal="justify" vertical="center" wrapText="1"/>
    </xf>
    <xf numFmtId="0" fontId="8" fillId="3" borderId="6" xfId="0" applyFont="1" applyFill="1" applyBorder="1" applyAlignment="1">
      <alignment horizontal="justify" vertical="center" wrapText="1"/>
    </xf>
    <xf numFmtId="0" fontId="8" fillId="3" borderId="7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1" fillId="0" borderId="0" xfId="0" applyFont="1" applyFill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F0FA"/>
      <color rgb="FFBFDDF3"/>
      <color rgb="FFE86969"/>
      <color rgb="FFF9D7D7"/>
      <color rgb="FF80BBE8"/>
      <color rgb="FF2585CA"/>
      <color rgb="FFC5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7885</xdr:rowOff>
    </xdr:from>
    <xdr:to>
      <xdr:col>7</xdr:col>
      <xdr:colOff>27615</xdr:colOff>
      <xdr:row>0</xdr:row>
      <xdr:rowOff>2594316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FD6C73-3270-36B5-4AF0-A6CD0659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885"/>
          <a:ext cx="15621000" cy="258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6A18-3C72-4E40-9A29-E9827C5BDC81}">
  <sheetPr>
    <pageSetUpPr fitToPage="1"/>
  </sheetPr>
  <dimension ref="A1:H51"/>
  <sheetViews>
    <sheetView tabSelected="1" zoomScale="90" zoomScaleNormal="90" zoomScaleSheetLayoutView="90" workbookViewId="0">
      <selection activeCell="H3" sqref="H3"/>
    </sheetView>
  </sheetViews>
  <sheetFormatPr baseColWidth="10" defaultColWidth="11.42578125" defaultRowHeight="14.25" x14ac:dyDescent="0.2"/>
  <cols>
    <col min="1" max="1" width="10.140625" style="4" customWidth="1"/>
    <col min="2" max="2" width="85.7109375" style="5" customWidth="1"/>
    <col min="3" max="3" width="10" style="5" customWidth="1"/>
    <col min="4" max="4" width="7.42578125" style="28" customWidth="1"/>
    <col min="5" max="5" width="15.7109375" style="6" customWidth="1"/>
    <col min="6" max="6" width="36.5703125" style="7" customWidth="1"/>
    <col min="7" max="7" width="68.42578125" style="34" customWidth="1"/>
    <col min="8" max="8" width="38.5703125" style="3" customWidth="1"/>
    <col min="9" max="16384" width="11.42578125" style="3"/>
  </cols>
  <sheetData>
    <row r="1" spans="1:8" ht="206.25" customHeight="1" x14ac:dyDescent="0.25">
      <c r="A1" s="30"/>
      <c r="B1" s="30"/>
      <c r="C1" s="30"/>
      <c r="D1" s="30"/>
      <c r="E1" s="30"/>
      <c r="F1" s="30"/>
      <c r="G1" s="33"/>
      <c r="H1"/>
    </row>
    <row r="2" spans="1:8" x14ac:dyDescent="0.2">
      <c r="D2" s="6"/>
      <c r="H2" s="8"/>
    </row>
    <row r="3" spans="1:8" ht="15" customHeight="1" x14ac:dyDescent="0.2">
      <c r="A3" s="31" t="s">
        <v>92</v>
      </c>
      <c r="B3" s="31"/>
      <c r="C3" s="32"/>
      <c r="D3" s="32"/>
      <c r="E3" s="32"/>
      <c r="F3" s="32"/>
      <c r="G3" s="32"/>
      <c r="H3" s="45"/>
    </row>
    <row r="4" spans="1:8" ht="15" customHeight="1" x14ac:dyDescent="0.2">
      <c r="A4" s="31" t="s">
        <v>93</v>
      </c>
      <c r="B4" s="31"/>
      <c r="C4" s="32"/>
      <c r="D4" s="32"/>
      <c r="E4" s="32"/>
      <c r="F4" s="32"/>
      <c r="G4" s="32"/>
      <c r="H4" s="45"/>
    </row>
    <row r="5" spans="1:8" ht="15" customHeight="1" x14ac:dyDescent="0.2">
      <c r="A5" s="31" t="s">
        <v>94</v>
      </c>
      <c r="B5" s="31"/>
      <c r="C5" s="32"/>
      <c r="D5" s="32"/>
      <c r="E5" s="32"/>
      <c r="F5" s="32"/>
      <c r="G5" s="32"/>
      <c r="H5" s="45"/>
    </row>
    <row r="6" spans="1:8" ht="15" customHeight="1" x14ac:dyDescent="0.2">
      <c r="A6" s="31" t="s">
        <v>95</v>
      </c>
      <c r="B6" s="31"/>
      <c r="C6" s="32"/>
      <c r="D6" s="32"/>
      <c r="E6" s="32"/>
      <c r="F6" s="32"/>
      <c r="G6" s="32"/>
      <c r="H6" s="45"/>
    </row>
    <row r="7" spans="1:8" ht="18.75" customHeight="1" x14ac:dyDescent="0.2">
      <c r="A7" s="30"/>
      <c r="B7" s="30"/>
      <c r="C7" s="30"/>
      <c r="D7" s="30"/>
      <c r="E7" s="30"/>
      <c r="F7" s="30"/>
      <c r="G7" s="33"/>
    </row>
    <row r="8" spans="1:8" s="12" customFormat="1" ht="30" customHeight="1" x14ac:dyDescent="0.3">
      <c r="A8" s="9"/>
      <c r="B8" s="9" t="s">
        <v>86</v>
      </c>
      <c r="C8" s="9"/>
      <c r="D8" s="10"/>
      <c r="E8" s="10"/>
      <c r="F8" s="11"/>
      <c r="G8" s="35"/>
    </row>
    <row r="9" spans="1:8" ht="30" customHeight="1" x14ac:dyDescent="0.2">
      <c r="A9" s="13"/>
      <c r="B9" s="14" t="s">
        <v>0</v>
      </c>
      <c r="C9" s="14" t="s">
        <v>87</v>
      </c>
      <c r="D9" s="15" t="s">
        <v>1</v>
      </c>
      <c r="E9" s="15" t="s">
        <v>84</v>
      </c>
      <c r="F9" s="16" t="s">
        <v>85</v>
      </c>
      <c r="G9" s="36" t="s">
        <v>91</v>
      </c>
    </row>
    <row r="10" spans="1:8" ht="30" customHeight="1" x14ac:dyDescent="0.2">
      <c r="A10" s="17" t="s">
        <v>21</v>
      </c>
      <c r="B10" s="18" t="s">
        <v>22</v>
      </c>
      <c r="C10" s="18"/>
      <c r="D10" s="19">
        <v>7</v>
      </c>
      <c r="E10" s="20">
        <f>MIN(D10,SUMIF(F11:F12,"&lt;&gt;",E11:E12))</f>
        <v>0</v>
      </c>
      <c r="F10" s="21" t="s">
        <v>90</v>
      </c>
      <c r="G10" s="37"/>
    </row>
    <row r="11" spans="1:8" ht="57" x14ac:dyDescent="0.2">
      <c r="A11" s="22" t="s">
        <v>31</v>
      </c>
      <c r="B11" s="29" t="s">
        <v>23</v>
      </c>
      <c r="C11" s="23" t="s">
        <v>88</v>
      </c>
      <c r="D11" s="24">
        <v>7</v>
      </c>
      <c r="E11" s="1"/>
      <c r="F11" s="2"/>
      <c r="G11" s="38" t="s">
        <v>97</v>
      </c>
    </row>
    <row r="12" spans="1:8" ht="111" customHeight="1" x14ac:dyDescent="0.2">
      <c r="A12" s="22" t="s">
        <v>32</v>
      </c>
      <c r="B12" s="29" t="s">
        <v>24</v>
      </c>
      <c r="C12" s="23" t="s">
        <v>88</v>
      </c>
      <c r="D12" s="24">
        <v>7</v>
      </c>
      <c r="E12" s="1"/>
      <c r="F12" s="2"/>
      <c r="G12" s="39" t="s">
        <v>98</v>
      </c>
    </row>
    <row r="13" spans="1:8" ht="30" customHeight="1" x14ac:dyDescent="0.2">
      <c r="A13" s="17" t="s">
        <v>2</v>
      </c>
      <c r="B13" s="18" t="s">
        <v>25</v>
      </c>
      <c r="C13" s="18"/>
      <c r="D13" s="19">
        <v>12</v>
      </c>
      <c r="E13" s="20">
        <f>MIN(D13,SUMIF(F14:F17,"&lt;&gt;",E14:E17))</f>
        <v>0</v>
      </c>
      <c r="F13" s="21" t="s">
        <v>90</v>
      </c>
      <c r="G13" s="37"/>
    </row>
    <row r="14" spans="1:8" ht="85.5" x14ac:dyDescent="0.2">
      <c r="A14" s="22" t="s">
        <v>3</v>
      </c>
      <c r="B14" s="23" t="s">
        <v>4</v>
      </c>
      <c r="C14" s="23" t="s">
        <v>89</v>
      </c>
      <c r="D14" s="24">
        <v>12</v>
      </c>
      <c r="E14" s="1"/>
      <c r="F14" s="2"/>
      <c r="G14" s="40" t="s">
        <v>99</v>
      </c>
    </row>
    <row r="15" spans="1:8" ht="114" x14ac:dyDescent="0.2">
      <c r="A15" s="22" t="s">
        <v>5</v>
      </c>
      <c r="B15" s="23" t="s">
        <v>6</v>
      </c>
      <c r="C15" s="23" t="s">
        <v>89</v>
      </c>
      <c r="D15" s="24">
        <v>12</v>
      </c>
      <c r="E15" s="1"/>
      <c r="F15" s="2"/>
      <c r="G15" s="40" t="s">
        <v>100</v>
      </c>
    </row>
    <row r="16" spans="1:8" ht="114" x14ac:dyDescent="0.2">
      <c r="A16" s="22" t="s">
        <v>7</v>
      </c>
      <c r="B16" s="23" t="s">
        <v>8</v>
      </c>
      <c r="C16" s="23" t="s">
        <v>88</v>
      </c>
      <c r="D16" s="24">
        <v>10</v>
      </c>
      <c r="E16" s="1"/>
      <c r="F16" s="2"/>
      <c r="G16" s="40" t="s">
        <v>101</v>
      </c>
    </row>
    <row r="17" spans="1:7" ht="85.5" x14ac:dyDescent="0.2">
      <c r="A17" s="22" t="s">
        <v>9</v>
      </c>
      <c r="B17" s="23" t="s">
        <v>10</v>
      </c>
      <c r="C17" s="23" t="s">
        <v>89</v>
      </c>
      <c r="D17" s="24">
        <v>12</v>
      </c>
      <c r="E17" s="1"/>
      <c r="F17" s="2"/>
      <c r="G17" s="40" t="s">
        <v>102</v>
      </c>
    </row>
    <row r="18" spans="1:7" ht="30" customHeight="1" x14ac:dyDescent="0.2">
      <c r="A18" s="17" t="s">
        <v>27</v>
      </c>
      <c r="B18" s="18" t="s">
        <v>28</v>
      </c>
      <c r="C18" s="18"/>
      <c r="D18" s="19">
        <v>7</v>
      </c>
      <c r="E18" s="20">
        <f>MIN(D18,SUMIF(F19,"&lt;&gt;",E19))</f>
        <v>0</v>
      </c>
      <c r="F18" s="21" t="s">
        <v>90</v>
      </c>
      <c r="G18" s="37"/>
    </row>
    <row r="19" spans="1:7" ht="99.75" x14ac:dyDescent="0.2">
      <c r="A19" s="22" t="s">
        <v>29</v>
      </c>
      <c r="B19" s="23" t="s">
        <v>30</v>
      </c>
      <c r="C19" s="23" t="s">
        <v>88</v>
      </c>
      <c r="D19" s="24">
        <v>7</v>
      </c>
      <c r="E19" s="1"/>
      <c r="F19" s="2"/>
      <c r="G19" s="40" t="s">
        <v>103</v>
      </c>
    </row>
    <row r="20" spans="1:7" ht="30" customHeight="1" x14ac:dyDescent="0.2">
      <c r="A20" s="17" t="s">
        <v>33</v>
      </c>
      <c r="B20" s="18" t="s">
        <v>34</v>
      </c>
      <c r="C20" s="18"/>
      <c r="D20" s="19">
        <v>11</v>
      </c>
      <c r="E20" s="20">
        <f>MIN(D20,SUMIF(F21:F25,"&lt;&gt;",E21:E25))</f>
        <v>0</v>
      </c>
      <c r="F20" s="21" t="s">
        <v>90</v>
      </c>
      <c r="G20" s="37"/>
    </row>
    <row r="21" spans="1:7" ht="49.5" customHeight="1" x14ac:dyDescent="0.2">
      <c r="A21" s="22" t="s">
        <v>35</v>
      </c>
      <c r="B21" s="23" t="s">
        <v>36</v>
      </c>
      <c r="C21" s="23" t="s">
        <v>89</v>
      </c>
      <c r="D21" s="24">
        <v>11</v>
      </c>
      <c r="E21" s="1"/>
      <c r="F21" s="2"/>
      <c r="G21" s="41" t="s">
        <v>104</v>
      </c>
    </row>
    <row r="22" spans="1:7" ht="49.5" customHeight="1" x14ac:dyDescent="0.2">
      <c r="A22" s="22" t="s">
        <v>37</v>
      </c>
      <c r="B22" s="23" t="s">
        <v>38</v>
      </c>
      <c r="C22" s="23" t="s">
        <v>89</v>
      </c>
      <c r="D22" s="24">
        <v>11</v>
      </c>
      <c r="E22" s="1"/>
      <c r="F22" s="2"/>
      <c r="G22" s="42"/>
    </row>
    <row r="23" spans="1:7" ht="49.5" customHeight="1" x14ac:dyDescent="0.2">
      <c r="A23" s="22" t="s">
        <v>39</v>
      </c>
      <c r="B23" s="23" t="s">
        <v>40</v>
      </c>
      <c r="C23" s="23" t="s">
        <v>89</v>
      </c>
      <c r="D23" s="24">
        <v>11</v>
      </c>
      <c r="E23" s="1"/>
      <c r="F23" s="2"/>
      <c r="G23" s="42"/>
    </row>
    <row r="24" spans="1:7" ht="49.5" customHeight="1" x14ac:dyDescent="0.2">
      <c r="A24" s="22" t="s">
        <v>41</v>
      </c>
      <c r="B24" s="23" t="s">
        <v>42</v>
      </c>
      <c r="C24" s="23" t="s">
        <v>89</v>
      </c>
      <c r="D24" s="24">
        <v>0</v>
      </c>
      <c r="E24" s="1"/>
      <c r="F24" s="2"/>
      <c r="G24" s="42"/>
    </row>
    <row r="25" spans="1:7" ht="49.5" customHeight="1" x14ac:dyDescent="0.2">
      <c r="A25" s="22" t="s">
        <v>43</v>
      </c>
      <c r="B25" s="23" t="s">
        <v>44</v>
      </c>
      <c r="C25" s="23" t="s">
        <v>89</v>
      </c>
      <c r="D25" s="24">
        <v>11</v>
      </c>
      <c r="E25" s="1"/>
      <c r="F25" s="2"/>
      <c r="G25" s="43"/>
    </row>
    <row r="26" spans="1:7" ht="30" customHeight="1" x14ac:dyDescent="0.2">
      <c r="A26" s="17" t="s">
        <v>45</v>
      </c>
      <c r="B26" s="18" t="s">
        <v>46</v>
      </c>
      <c r="C26" s="18"/>
      <c r="D26" s="19">
        <v>4</v>
      </c>
      <c r="E26" s="20">
        <f>MIN(D26,SUMIF(F27:F33,"&lt;&gt;",E27:E33))</f>
        <v>0</v>
      </c>
      <c r="F26" s="21" t="s">
        <v>90</v>
      </c>
      <c r="G26" s="37"/>
    </row>
    <row r="27" spans="1:7" ht="290.10000000000002" customHeight="1" x14ac:dyDescent="0.2">
      <c r="A27" s="22" t="s">
        <v>47</v>
      </c>
      <c r="B27" s="23" t="s">
        <v>96</v>
      </c>
      <c r="C27" s="23" t="s">
        <v>89</v>
      </c>
      <c r="D27" s="24">
        <v>3</v>
      </c>
      <c r="E27" s="1"/>
      <c r="F27" s="2"/>
      <c r="G27" s="39" t="s">
        <v>105</v>
      </c>
    </row>
    <row r="28" spans="1:7" ht="290.10000000000002" customHeight="1" x14ac:dyDescent="0.2">
      <c r="A28" s="22" t="s">
        <v>48</v>
      </c>
      <c r="B28" s="23" t="s">
        <v>49</v>
      </c>
      <c r="C28" s="23" t="s">
        <v>89</v>
      </c>
      <c r="D28" s="24">
        <v>3</v>
      </c>
      <c r="E28" s="1"/>
      <c r="F28" s="2"/>
      <c r="G28" s="39" t="s">
        <v>106</v>
      </c>
    </row>
    <row r="29" spans="1:7" ht="290.10000000000002" customHeight="1" x14ac:dyDescent="0.2">
      <c r="A29" s="22" t="s">
        <v>50</v>
      </c>
      <c r="B29" s="23" t="s">
        <v>51</v>
      </c>
      <c r="C29" s="23" t="s">
        <v>89</v>
      </c>
      <c r="D29" s="24">
        <v>3</v>
      </c>
      <c r="E29" s="1"/>
      <c r="F29" s="2"/>
      <c r="G29" s="39" t="s">
        <v>114</v>
      </c>
    </row>
    <row r="30" spans="1:7" ht="290.10000000000002" customHeight="1" x14ac:dyDescent="0.2">
      <c r="A30" s="22" t="s">
        <v>52</v>
      </c>
      <c r="B30" s="23" t="s">
        <v>53</v>
      </c>
      <c r="C30" s="23" t="s">
        <v>88</v>
      </c>
      <c r="D30" s="24">
        <v>2</v>
      </c>
      <c r="E30" s="1"/>
      <c r="F30" s="2"/>
      <c r="G30" s="39" t="s">
        <v>115</v>
      </c>
    </row>
    <row r="31" spans="1:7" ht="290.10000000000002" customHeight="1" x14ac:dyDescent="0.2">
      <c r="A31" s="22" t="s">
        <v>54</v>
      </c>
      <c r="B31" s="23" t="s">
        <v>55</v>
      </c>
      <c r="C31" s="23" t="s">
        <v>88</v>
      </c>
      <c r="D31" s="24">
        <v>2</v>
      </c>
      <c r="E31" s="1"/>
      <c r="F31" s="2"/>
      <c r="G31" s="39" t="s">
        <v>116</v>
      </c>
    </row>
    <row r="32" spans="1:7" ht="290.10000000000002" customHeight="1" x14ac:dyDescent="0.2">
      <c r="A32" s="22" t="s">
        <v>56</v>
      </c>
      <c r="B32" s="23" t="s">
        <v>57</v>
      </c>
      <c r="C32" s="23" t="s">
        <v>88</v>
      </c>
      <c r="D32" s="24">
        <v>2</v>
      </c>
      <c r="E32" s="1"/>
      <c r="F32" s="2"/>
      <c r="G32" s="39" t="s">
        <v>117</v>
      </c>
    </row>
    <row r="33" spans="1:7" ht="290.10000000000002" customHeight="1" x14ac:dyDescent="0.2">
      <c r="A33" s="22" t="s">
        <v>58</v>
      </c>
      <c r="B33" s="23" t="s">
        <v>59</v>
      </c>
      <c r="C33" s="23" t="s">
        <v>88</v>
      </c>
      <c r="D33" s="24">
        <v>2</v>
      </c>
      <c r="E33" s="1"/>
      <c r="F33" s="2"/>
      <c r="G33" s="39" t="s">
        <v>118</v>
      </c>
    </row>
    <row r="34" spans="1:7" ht="30" customHeight="1" x14ac:dyDescent="0.2">
      <c r="A34" s="17" t="s">
        <v>60</v>
      </c>
      <c r="B34" s="18" t="s">
        <v>61</v>
      </c>
      <c r="C34" s="18"/>
      <c r="D34" s="19">
        <v>4</v>
      </c>
      <c r="E34" s="20">
        <f>MIN(D34,SUMIF(F35:F42,"&lt;&gt;",E35:E42))</f>
        <v>0</v>
      </c>
      <c r="F34" s="21" t="s">
        <v>90</v>
      </c>
      <c r="G34" s="37"/>
    </row>
    <row r="35" spans="1:7" ht="114" x14ac:dyDescent="0.2">
      <c r="A35" s="22" t="s">
        <v>62</v>
      </c>
      <c r="B35" s="23" t="s">
        <v>63</v>
      </c>
      <c r="C35" s="23" t="s">
        <v>89</v>
      </c>
      <c r="D35" s="24">
        <v>3</v>
      </c>
      <c r="E35" s="1"/>
      <c r="F35" s="2"/>
      <c r="G35" s="39" t="s">
        <v>119</v>
      </c>
    </row>
    <row r="36" spans="1:7" ht="70.5" customHeight="1" x14ac:dyDescent="0.2">
      <c r="A36" s="22" t="s">
        <v>64</v>
      </c>
      <c r="B36" s="23" t="s">
        <v>65</v>
      </c>
      <c r="C36" s="23" t="s">
        <v>89</v>
      </c>
      <c r="D36" s="24">
        <v>3</v>
      </c>
      <c r="E36" s="1"/>
      <c r="F36" s="2"/>
      <c r="G36" s="39" t="s">
        <v>107</v>
      </c>
    </row>
    <row r="37" spans="1:7" ht="70.5" customHeight="1" x14ac:dyDescent="0.2">
      <c r="A37" s="22" t="s">
        <v>66</v>
      </c>
      <c r="B37" s="23" t="s">
        <v>67</v>
      </c>
      <c r="C37" s="23" t="s">
        <v>88</v>
      </c>
      <c r="D37" s="24">
        <v>2</v>
      </c>
      <c r="E37" s="1"/>
      <c r="F37" s="2"/>
      <c r="G37" s="39" t="s">
        <v>120</v>
      </c>
    </row>
    <row r="38" spans="1:7" ht="123" customHeight="1" x14ac:dyDescent="0.2">
      <c r="A38" s="22" t="s">
        <v>68</v>
      </c>
      <c r="B38" s="23" t="s">
        <v>69</v>
      </c>
      <c r="C38" s="23" t="s">
        <v>88</v>
      </c>
      <c r="D38" s="24">
        <v>2</v>
      </c>
      <c r="E38" s="1"/>
      <c r="F38" s="2"/>
      <c r="G38" s="39" t="s">
        <v>108</v>
      </c>
    </row>
    <row r="39" spans="1:7" ht="156.75" x14ac:dyDescent="0.2">
      <c r="A39" s="22" t="s">
        <v>70</v>
      </c>
      <c r="B39" s="23" t="s">
        <v>71</v>
      </c>
      <c r="C39" s="23" t="s">
        <v>89</v>
      </c>
      <c r="D39" s="24">
        <v>3</v>
      </c>
      <c r="E39" s="1"/>
      <c r="F39" s="2"/>
      <c r="G39" s="39" t="s">
        <v>121</v>
      </c>
    </row>
    <row r="40" spans="1:7" ht="156.75" x14ac:dyDescent="0.2">
      <c r="A40" s="22" t="s">
        <v>72</v>
      </c>
      <c r="B40" s="23" t="s">
        <v>73</v>
      </c>
      <c r="C40" s="23" t="s">
        <v>89</v>
      </c>
      <c r="D40" s="24">
        <v>3</v>
      </c>
      <c r="E40" s="1"/>
      <c r="F40" s="2"/>
      <c r="G40" s="39" t="s">
        <v>122</v>
      </c>
    </row>
    <row r="41" spans="1:7" ht="99.75" x14ac:dyDescent="0.2">
      <c r="A41" s="22" t="s">
        <v>74</v>
      </c>
      <c r="B41" s="23" t="s">
        <v>75</v>
      </c>
      <c r="C41" s="23" t="s">
        <v>89</v>
      </c>
      <c r="D41" s="24">
        <v>3</v>
      </c>
      <c r="E41" s="1"/>
      <c r="F41" s="2"/>
      <c r="G41" s="39" t="s">
        <v>123</v>
      </c>
    </row>
    <row r="42" spans="1:7" ht="57" x14ac:dyDescent="0.2">
      <c r="A42" s="22" t="s">
        <v>76</v>
      </c>
      <c r="B42" s="23" t="s">
        <v>77</v>
      </c>
      <c r="C42" s="23" t="s">
        <v>88</v>
      </c>
      <c r="D42" s="24">
        <v>2</v>
      </c>
      <c r="E42" s="1"/>
      <c r="F42" s="2"/>
      <c r="G42" s="38" t="s">
        <v>124</v>
      </c>
    </row>
    <row r="43" spans="1:7" ht="30" customHeight="1" x14ac:dyDescent="0.2">
      <c r="A43" s="17" t="s">
        <v>78</v>
      </c>
      <c r="B43" s="18" t="s">
        <v>26</v>
      </c>
      <c r="C43" s="18"/>
      <c r="D43" s="19">
        <v>5</v>
      </c>
      <c r="E43" s="20">
        <f>MIN(D43,SUMIF(F44:F46,"&lt;&gt;",E44:E46))</f>
        <v>0</v>
      </c>
      <c r="F43" s="21" t="s">
        <v>90</v>
      </c>
      <c r="G43" s="37"/>
    </row>
    <row r="44" spans="1:7" ht="35.1" customHeight="1" x14ac:dyDescent="0.2">
      <c r="A44" s="22" t="s">
        <v>79</v>
      </c>
      <c r="B44" s="23" t="s">
        <v>11</v>
      </c>
      <c r="C44" s="23" t="s">
        <v>88</v>
      </c>
      <c r="D44" s="24">
        <v>5</v>
      </c>
      <c r="E44" s="1"/>
      <c r="F44" s="2"/>
      <c r="G44" s="38" t="s">
        <v>109</v>
      </c>
    </row>
    <row r="45" spans="1:7" ht="35.1" customHeight="1" x14ac:dyDescent="0.2">
      <c r="A45" s="22" t="s">
        <v>80</v>
      </c>
      <c r="B45" s="23" t="s">
        <v>81</v>
      </c>
      <c r="C45" s="23" t="s">
        <v>88</v>
      </c>
      <c r="D45" s="24">
        <v>5</v>
      </c>
      <c r="E45" s="1"/>
      <c r="F45" s="2"/>
      <c r="G45" s="38" t="s">
        <v>110</v>
      </c>
    </row>
    <row r="46" spans="1:7" ht="35.1" customHeight="1" x14ac:dyDescent="0.2">
      <c r="A46" s="22" t="s">
        <v>82</v>
      </c>
      <c r="B46" s="23" t="s">
        <v>83</v>
      </c>
      <c r="C46" s="23" t="s">
        <v>88</v>
      </c>
      <c r="D46" s="24">
        <v>5</v>
      </c>
      <c r="E46" s="1"/>
      <c r="F46" s="2"/>
      <c r="G46" s="38" t="s">
        <v>111</v>
      </c>
    </row>
    <row r="47" spans="1:7" ht="30" customHeight="1" x14ac:dyDescent="0.2">
      <c r="A47" s="17" t="s">
        <v>12</v>
      </c>
      <c r="B47" s="18" t="s">
        <v>13</v>
      </c>
      <c r="C47" s="18"/>
      <c r="D47" s="19">
        <v>50</v>
      </c>
      <c r="E47" s="20">
        <f>MIN(D47,SUMIF(F48:F50,"&lt;&gt;",E48:E50))</f>
        <v>0</v>
      </c>
      <c r="F47" s="21" t="s">
        <v>90</v>
      </c>
      <c r="G47" s="37"/>
    </row>
    <row r="48" spans="1:7" ht="28.5" x14ac:dyDescent="0.2">
      <c r="A48" s="22" t="s">
        <v>14</v>
      </c>
      <c r="B48" s="29" t="s">
        <v>15</v>
      </c>
      <c r="C48" s="23" t="s">
        <v>88</v>
      </c>
      <c r="D48" s="24">
        <v>50</v>
      </c>
      <c r="E48" s="1"/>
      <c r="F48" s="2"/>
      <c r="G48" s="40" t="s">
        <v>125</v>
      </c>
    </row>
    <row r="49" spans="1:7" ht="71.25" x14ac:dyDescent="0.2">
      <c r="A49" s="22" t="s">
        <v>16</v>
      </c>
      <c r="B49" s="29" t="s">
        <v>17</v>
      </c>
      <c r="C49" s="23" t="s">
        <v>88</v>
      </c>
      <c r="D49" s="24">
        <v>50</v>
      </c>
      <c r="E49" s="1"/>
      <c r="F49" s="2"/>
      <c r="G49" s="40" t="s">
        <v>112</v>
      </c>
    </row>
    <row r="50" spans="1:7" ht="71.25" x14ac:dyDescent="0.2">
      <c r="A50" s="22" t="s">
        <v>18</v>
      </c>
      <c r="B50" s="29" t="s">
        <v>19</v>
      </c>
      <c r="C50" s="23" t="s">
        <v>88</v>
      </c>
      <c r="D50" s="24">
        <v>50</v>
      </c>
      <c r="E50" s="1"/>
      <c r="F50" s="2"/>
      <c r="G50" s="40" t="s">
        <v>113</v>
      </c>
    </row>
    <row r="51" spans="1:7" ht="30" customHeight="1" x14ac:dyDescent="0.2">
      <c r="A51" s="25"/>
      <c r="B51" s="25" t="s">
        <v>20</v>
      </c>
      <c r="C51" s="25"/>
      <c r="D51" s="26">
        <v>100</v>
      </c>
      <c r="E51" s="26">
        <f>IF(SUM(E10+E13+E18+E20+E26+E34+E43+E47)&gt;D51,D51,SUM(E10+E13+E18+E20+E26+E34+E43+E47))</f>
        <v>0</v>
      </c>
      <c r="F51" s="27"/>
      <c r="G51" s="44"/>
    </row>
  </sheetData>
  <sheetProtection algorithmName="SHA-512" hashValue="RSj2vOs/U4a/J6w8kryHrBREe/unmxEAQGnpk+bWGeRbAniiaOzqTDo+GYR1hguM3tXSy2RhUzBkrgSDroCNAA==" saltValue="CBv5WuXTu89X9Vdana+ibw==" spinCount="100000" sheet="1" formatCells="0" formatColumns="0" formatRows="0" insertColumns="0" insertRows="0" insertHyperlinks="0" deleteColumns="0" deleteRows="0" sort="0" autoFilter="0" pivotTables="0"/>
  <mergeCells count="11">
    <mergeCell ref="G21:G25"/>
    <mergeCell ref="A1:F1"/>
    <mergeCell ref="A7:F7"/>
    <mergeCell ref="A3:B3"/>
    <mergeCell ref="A4:B4"/>
    <mergeCell ref="A5:B5"/>
    <mergeCell ref="A6:B6"/>
    <mergeCell ref="C3:G3"/>
    <mergeCell ref="C4:G4"/>
    <mergeCell ref="C5:G5"/>
    <mergeCell ref="C6:G6"/>
  </mergeCells>
  <dataValidations count="13">
    <dataValidation type="custom" showInputMessage="1" showErrorMessage="1" errorTitle="Posibles causas del error" error="Es obligatorio justificar el criterio._x000a_La puntuación deberá ser la establecida para el criterio._x000a_" prompt="Indique su autobaremación conforme a la puntuación del criterio." sqref="E42 E19 E11:E12 E44:E46 E48:E50 E16 E30:E33 E37:E38" xr:uid="{D93AED97-79BE-4660-8AA0-4B8C5F724DC0}">
      <formula1>AND(F11&lt;&gt;"",OR(E11=0,E11=D11))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41" xr:uid="{32B1965A-9379-49D4-9C1B-F8466111B146}">
      <formula1>AND(F41&lt;&gt;"",COUNTA(E35,E36,E39,E40, E41)&lt;=1,OR(E41=0,E41=D41))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1:E25" xr:uid="{12B9BF70-9652-4002-9A8C-08733C917673}">
      <formula1>AND(F21&lt;&gt;"",COUNTA($E$21:$E$25)&lt;=1,OR(E21=0,E21=D21))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14" xr:uid="{B536828C-1B74-4728-841F-E411AF358B69}">
      <formula1>AND(F14&lt;&gt;"",COUNTA(E14,E15,E17)&lt;=1,OR(E14=0,E14=D14))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15" xr:uid="{A1E3AEC3-2131-4BA9-8824-04A203E2EEB5}">
      <formula1>AND(F15&lt;&gt;"",COUNTA(E14,E15,E17)&lt;=1,OR(E15=0,E15=D15))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17" xr:uid="{9DBB6685-0426-4071-94DC-6118BFB2338A}">
      <formula1>AND(F17&lt;&gt;"",COUNTA(E14,E15,E17)&lt;=1,OR(E17=0,E17=D17))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7" xr:uid="{568253D1-EBB6-4B38-A021-16798E1572DF}">
      <formula1>AND(F27&lt;&gt;"",COUNTA(E27,E28,E29)&lt;=1,OR(E27=0,E27=D27))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8" xr:uid="{00FE4A62-427A-45AC-B361-EAF1A85A2F08}">
      <formula1>AND(F28&lt;&gt;"",COUNTA(E27,E28,E29)&lt;=1,OR(E28=0,E28=D28))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9" xr:uid="{3D3D2E1A-E52D-47D2-8D3F-0327CC23416F}">
      <formula1>AND(F29&lt;&gt;"",COUNTA(E27,E28,E29)&lt;=1,OR(E29=0,E29=D29))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5" xr:uid="{65FC9631-90B6-42B8-8E1C-55E0DAA79E87}">
      <formula1>AND(F35&lt;&gt;"",COUNTA(E35,E36,E39,E40, E41)&lt;=1,OR(E35=0,E35=D35))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6" xr:uid="{297CC95E-74A7-4C3E-8BEF-5AFDCB7CC488}">
      <formula1>AND(F36&lt;&gt;"",COUNTA(E35,E36,E39,E40, E41)&lt;=1,OR(E36=0,E36=D36))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9" xr:uid="{603D2F19-990D-46A9-888D-587F45699FEE}">
      <formula1>AND(F39&lt;&gt;"",COUNTA(E35,E36,E39,E40, E41)&lt;=1,OR(E39=0,E39=D39))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40" xr:uid="{56954887-D7EE-4D89-AA8D-77E5E840B845}">
      <formula1>AND(F40&lt;&gt;"",COUNTA(E35,E36,E39,E40, E41)&lt;=1,OR(E40=0,E40=D40))</formula1>
    </dataValidation>
  </dataValidations>
  <printOptions horizontalCentered="1"/>
  <pageMargins left="7.874015748031496E-2" right="7.874015748031496E-2" top="7.874015748031496E-2" bottom="7.874015748031496E-2" header="7.874015748031496E-2" footer="7.874015748031496E-2"/>
  <pageSetup paperSize="9" scale="62" fitToHeight="0" orientation="landscape" r:id="rId1"/>
  <rowBreaks count="3" manualBreakCount="3">
    <brk id="16" max="6" man="1"/>
    <brk id="27" max="6" man="1"/>
    <brk id="37" max="6" man="1"/>
  </rowBreaks>
  <colBreaks count="1" manualBreakCount="1">
    <brk id="7" max="5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DEDDB085D80B4BA3B726C39C4C1D0A" ma:contentTypeVersion="12" ma:contentTypeDescription="Crear nuevo documento." ma:contentTypeScope="" ma:versionID="248a6711a8d49aa743d3c5067fa6a77d">
  <xsd:schema xmlns:xsd="http://www.w3.org/2001/XMLSchema" xmlns:xs="http://www.w3.org/2001/XMLSchema" xmlns:p="http://schemas.microsoft.com/office/2006/metadata/properties" xmlns:ns3="15489400-0682-44a4-9bc6-c5c1de3707a9" xmlns:ns4="b390834f-ee9b-45aa-a2c1-bcb5fff4d71d" targetNamespace="http://schemas.microsoft.com/office/2006/metadata/properties" ma:root="true" ma:fieldsID="4f090648658711796b2a2c74b2af30f8" ns3:_="" ns4:_="">
    <xsd:import namespace="15489400-0682-44a4-9bc6-c5c1de3707a9"/>
    <xsd:import namespace="b390834f-ee9b-45aa-a2c1-bcb5fff4d7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89400-0682-44a4-9bc6-c5c1de3707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0834f-ee9b-45aa-a2c1-bcb5fff4d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7E86A0-7E99-4A35-9034-903879944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89400-0682-44a4-9bc6-c5c1de3707a9"/>
    <ds:schemaRef ds:uri="b390834f-ee9b-45aa-a2c1-bcb5fff4d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5541B3-4BBC-48A9-8FB7-0DAB800FEAE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390834f-ee9b-45aa-a2c1-bcb5fff4d71d"/>
    <ds:schemaRef ds:uri="15489400-0682-44a4-9bc6-c5c1de3707a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1F6A9A-A4B4-4800-A2F5-72D77A5933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Criterios L2 NO Productivo</vt:lpstr>
      <vt:lpstr>'Criterios L2 NO Productivo'!Área_de_impresión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Rodriguez Garcia</dc:creator>
  <cp:lastModifiedBy>Juana María Rodríguez García</cp:lastModifiedBy>
  <cp:lastPrinted>2026-04-21T07:58:08Z</cp:lastPrinted>
  <dcterms:created xsi:type="dcterms:W3CDTF">2026-04-06T07:55:10Z</dcterms:created>
  <dcterms:modified xsi:type="dcterms:W3CDTF">2026-10-13T09:14:19Z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0x01010065DEDDB085D80B4BA3B726C39C4C1D0A</vt:lpwstr>
  </property>
</Properties>
</file>